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aviriav\Desktop\Mis documentos\PRESUPUESTO 2019\"/>
    </mc:Choice>
  </mc:AlternateContent>
  <bookViews>
    <workbookView xWindow="0" yWindow="0" windowWidth="28800" windowHeight="14925"/>
  </bookViews>
  <sheets>
    <sheet name="Presupuesto 2019  3601-0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2" l="1"/>
  <c r="O17" i="2"/>
  <c r="O25" i="2" s="1"/>
</calcChain>
</file>

<file path=xl/sharedStrings.xml><?xml version="1.0" encoding="utf-8"?>
<sst xmlns="http://schemas.openxmlformats.org/spreadsheetml/2006/main" count="191" uniqueCount="63">
  <si>
    <t>Nombre Sector</t>
  </si>
  <si>
    <t>Tipo Gasto</t>
  </si>
  <si>
    <t>Cta. Prog.</t>
  </si>
  <si>
    <t>ObjG Proy.</t>
  </si>
  <si>
    <t>Ord SubP. Gasto</t>
  </si>
  <si>
    <t>SOrd</t>
  </si>
  <si>
    <t>Desg</t>
  </si>
  <si>
    <t>Fuente</t>
  </si>
  <si>
    <t>Rec.</t>
  </si>
  <si>
    <t>Sit</t>
  </si>
  <si>
    <t>Nombre del rubro</t>
  </si>
  <si>
    <t xml:space="preserve">Decreto Liquidación </t>
  </si>
  <si>
    <t>A</t>
  </si>
  <si>
    <t>01</t>
  </si>
  <si>
    <t>C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</si>
  <si>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</si>
  <si>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</si>
  <si>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</si>
  <si>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</si>
  <si>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</si>
  <si>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</si>
  <si>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999</t>
  </si>
  <si>
    <t>OTRAS TRANSFERENCIAS - PREVIO CONCEPTO DGPPN</t>
  </si>
  <si>
    <t>04</t>
  </si>
  <si>
    <t>012</t>
  </si>
  <si>
    <t>INCAPACIDADES Y LICENCIAS DE MATERNIDAD (NO DE PENSIONES)</t>
  </si>
  <si>
    <t>08</t>
  </si>
  <si>
    <t>IMPUESTOS</t>
  </si>
  <si>
    <t>S</t>
  </si>
  <si>
    <t>CUOTA DE FISCALIZACIÓN Y AUDITAJE</t>
  </si>
  <si>
    <t>6</t>
  </si>
  <si>
    <t>7</t>
  </si>
  <si>
    <t>8</t>
  </si>
  <si>
    <t>10</t>
  </si>
  <si>
    <t>ADQUISICIÓN DE ACTIVOS NO FINANCIEROS</t>
  </si>
  <si>
    <t>001</t>
  </si>
  <si>
    <t>SENTENCIAS</t>
  </si>
  <si>
    <t>4</t>
  </si>
  <si>
    <t>5</t>
  </si>
  <si>
    <t>9</t>
  </si>
  <si>
    <t>OTROS GASTOS DE PERSONAL - PREVIO CONCEPTO DGPPN</t>
  </si>
  <si>
    <t>29</t>
  </si>
  <si>
    <t>TRABAJO</t>
  </si>
  <si>
    <t>1300</t>
  </si>
  <si>
    <t>3605</t>
  </si>
  <si>
    <t>3699</t>
  </si>
  <si>
    <t>36-01-07</t>
  </si>
  <si>
    <t>MINISTERIO DEL TRABAJO - SUPERINTENDENCIA DE SUBSIDIO FAMILIAR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</si>
  <si>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</si>
  <si>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</si>
  <si>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</si>
  <si>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</si>
  <si>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</si>
  <si>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</si>
  <si>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TOTAL FUNCIONAMIENTO</t>
  </si>
  <si>
    <t>TOTAL INVERSIÓN</t>
  </si>
  <si>
    <t>SUPERINTENDENCIA DEL SUBSDIO FAMILIAR</t>
  </si>
  <si>
    <t>TOTAL PRESUPUESTO</t>
  </si>
  <si>
    <t>Fuente: SIIF Nación</t>
  </si>
  <si>
    <t>Código 
Sector</t>
  </si>
  <si>
    <t>PRESUPUESTO VIGENCIA FISCAL 2019</t>
  </si>
  <si>
    <t>Unidad 
Ejecutora</t>
  </si>
  <si>
    <t>Decreto 2467 del 28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</si>
</sst>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rgb="FF2D77C2"/>
      </patternFill>
    </fill>
  </fills>
  <borders count="14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rgb="FFB0C4DE"/>
      </left>
      <right/>
      <top style="thin">
        <color rgb="FFB0C4DE"/>
      </top>
      <bottom style="thin">
        <color rgb="FFB0C4DE"/>
      </bottom>
      <diagonal/>
    </border>
    <border>
      <left/>
      <right/>
      <top style="thin">
        <color rgb="FFB0C4DE"/>
      </top>
      <bottom style="thin">
        <color rgb="FFB0C4DE"/>
      </bottom>
      <diagonal/>
    </border>
    <border>
      <left/>
      <right style="thin">
        <color rgb="FFB0C4DE"/>
      </right>
      <top style="thin">
        <color rgb="FFB0C4DE"/>
      </top>
      <bottom style="thin">
        <color rgb="FFB0C4DE"/>
      </bottom>
      <diagonal/>
    </border>
    <border>
      <left/>
      <right/>
      <top style="thin">
        <color rgb="FFB0C4DE"/>
      </top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/>
      <diagonal/>
    </border>
    <border>
      <left style="thin">
        <color rgb="FFB0C4DE"/>
      </left>
      <right style="thin">
        <color rgb="FFB0C4DE"/>
      </right>
      <top/>
      <bottom style="thin">
        <color rgb="FFB0C4DE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medium">
        <color indexed="64"/>
      </left>
      <right style="thin">
        <color rgb="FFB0C4DE"/>
      </right>
      <top style="thin">
        <color rgb="FFB0C4DE"/>
      </top>
      <bottom/>
      <diagonal/>
    </border>
    <border>
      <left style="medium">
        <color indexed="64"/>
      </left>
      <right style="thin">
        <color rgb="FFB0C4DE"/>
      </right>
      <top/>
      <bottom style="thin">
        <color rgb="FFB0C4DE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1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justify" vertical="center" wrapText="1" readingOrder="1"/>
    </xf>
    <xf numFmtId="165" fontId="5" fillId="0" borderId="1" xfId="1" applyNumberFormat="1" applyFont="1" applyFill="1" applyBorder="1" applyAlignment="1">
      <alignment horizontal="right" vertical="center" wrapText="1" readingOrder="1"/>
    </xf>
    <xf numFmtId="0" fontId="5" fillId="0" borderId="12" xfId="0" applyNumberFormat="1" applyFont="1" applyFill="1" applyBorder="1" applyAlignment="1">
      <alignment vertical="center" wrapText="1" readingOrder="1"/>
    </xf>
    <xf numFmtId="0" fontId="5" fillId="0" borderId="6" xfId="0" applyNumberFormat="1" applyFont="1" applyFill="1" applyBorder="1" applyAlignment="1">
      <alignment horizontal="center" vertical="center" wrapText="1" readingOrder="1"/>
    </xf>
    <xf numFmtId="165" fontId="5" fillId="0" borderId="6" xfId="1" applyNumberFormat="1" applyFont="1" applyFill="1" applyBorder="1" applyAlignment="1">
      <alignment horizontal="right" vertical="center" wrapText="1" readingOrder="1"/>
    </xf>
    <xf numFmtId="0" fontId="5" fillId="0" borderId="13" xfId="0" applyNumberFormat="1" applyFont="1" applyFill="1" applyBorder="1" applyAlignment="1">
      <alignment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165" fontId="5" fillId="0" borderId="7" xfId="1" applyNumberFormat="1" applyFont="1" applyFill="1" applyBorder="1" applyAlignment="1">
      <alignment horizontal="right" vertical="center" wrapText="1" readingOrder="1"/>
    </xf>
    <xf numFmtId="0" fontId="5" fillId="0" borderId="0" xfId="0" applyFont="1" applyAlignment="1">
      <alignment vertical="center" readingOrder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center" vertical="center" readingOrder="1"/>
    </xf>
    <xf numFmtId="165" fontId="3" fillId="2" borderId="1" xfId="1" applyNumberFormat="1" applyFont="1" applyFill="1" applyBorder="1" applyAlignment="1">
      <alignment horizontal="center" vertical="center" wrapText="1" readingOrder="1"/>
    </xf>
    <xf numFmtId="165" fontId="2" fillId="2" borderId="1" xfId="1" applyNumberFormat="1" applyFont="1" applyFill="1" applyBorder="1" applyAlignment="1">
      <alignment horizontal="right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3" fillId="2" borderId="4" xfId="0" applyNumberFormat="1" applyFont="1" applyFill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2" fillId="2" borderId="3" xfId="0" applyNumberFormat="1" applyFont="1" applyFill="1" applyBorder="1" applyAlignment="1">
      <alignment horizontal="center" vertical="center" wrapText="1" readingOrder="1"/>
    </xf>
    <xf numFmtId="0" fontId="2" fillId="2" borderId="4" xfId="0" applyNumberFormat="1" applyFont="1" applyFill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B0C4DE"/>
      <color rgb="FF2D77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Z26"/>
  <sheetViews>
    <sheetView showGridLines="0" tabSelected="1" workbookViewId="0">
      <selection activeCell="A3" sqref="A3:O3"/>
    </sheetView>
  </sheetViews>
  <sheetFormatPr baseColWidth="10" defaultRowHeight="11.25" x14ac:dyDescent="0.25"/>
  <cols>
    <col min="1" max="1" width="7" style="1" bestFit="1" customWidth="1"/>
    <col min="2" max="2" width="29.28515625" style="1" customWidth="1"/>
    <col min="3" max="3" width="5.85546875" style="1" bestFit="1" customWidth="1"/>
    <col min="4" max="4" width="6.7109375" style="1" bestFit="1" customWidth="1"/>
    <col min="5" max="5" width="5.140625" style="1" bestFit="1" customWidth="1"/>
    <col min="6" max="6" width="4.5703125" style="1" bestFit="1" customWidth="1"/>
    <col min="7" max="7" width="4.85546875" style="1" bestFit="1" customWidth="1"/>
    <col min="8" max="8" width="7.7109375" style="1" bestFit="1" customWidth="1"/>
    <col min="9" max="9" width="4.5703125" style="1" bestFit="1" customWidth="1"/>
    <col min="10" max="10" width="0" style="1" hidden="1" customWidth="1"/>
    <col min="11" max="11" width="5.7109375" style="1" bestFit="1" customWidth="1"/>
    <col min="12" max="12" width="4.140625" style="1" bestFit="1" customWidth="1"/>
    <col min="13" max="13" width="2.7109375" style="1" bestFit="1" customWidth="1"/>
    <col min="14" max="14" width="44" style="14" customWidth="1"/>
    <col min="15" max="15" width="14.85546875" style="1" bestFit="1" customWidth="1"/>
    <col min="16" max="16384" width="11.42578125" style="1"/>
  </cols>
  <sheetData>
    <row r="1" spans="1:16380" ht="15.75" x14ac:dyDescent="0.25">
      <c r="A1" s="23" t="s">
        <v>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380" ht="15.75" x14ac:dyDescent="0.25">
      <c r="A2" s="26" t="s">
        <v>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380" ht="24.75" customHeight="1" x14ac:dyDescent="0.25">
      <c r="A3" s="31" t="s">
        <v>62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380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380" ht="22.5" x14ac:dyDescent="0.25">
      <c r="A5" s="21" t="s">
        <v>61</v>
      </c>
      <c r="B5" s="22"/>
      <c r="C5" s="17" t="s">
        <v>59</v>
      </c>
      <c r="D5" s="17" t="s">
        <v>0</v>
      </c>
      <c r="E5" s="17" t="s">
        <v>1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  <c r="K5" s="17" t="s">
        <v>7</v>
      </c>
      <c r="L5" s="17" t="s">
        <v>8</v>
      </c>
      <c r="M5" s="17" t="s">
        <v>9</v>
      </c>
      <c r="N5" s="18" t="s">
        <v>10</v>
      </c>
      <c r="O5" s="19" t="s">
        <v>11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</row>
    <row r="6" spans="1:16380" ht="22.5" x14ac:dyDescent="0.25">
      <c r="A6" s="4" t="s">
        <v>46</v>
      </c>
      <c r="B6" s="4" t="s">
        <v>47</v>
      </c>
      <c r="C6" s="5" t="s">
        <v>41</v>
      </c>
      <c r="D6" s="5" t="s">
        <v>42</v>
      </c>
      <c r="E6" s="5" t="s">
        <v>12</v>
      </c>
      <c r="F6" s="5" t="s">
        <v>13</v>
      </c>
      <c r="G6" s="5" t="s">
        <v>13</v>
      </c>
      <c r="H6" s="5" t="s">
        <v>13</v>
      </c>
      <c r="I6" s="5"/>
      <c r="J6" s="5"/>
      <c r="K6" s="5">
        <v>1</v>
      </c>
      <c r="L6" s="5">
        <v>16</v>
      </c>
      <c r="M6" s="5" t="s">
        <v>14</v>
      </c>
      <c r="N6" s="6" t="s">
        <v>15</v>
      </c>
      <c r="O6" s="7">
        <v>10483261000</v>
      </c>
    </row>
    <row r="7" spans="1:16380" ht="22.5" x14ac:dyDescent="0.25">
      <c r="A7" s="4" t="s">
        <v>46</v>
      </c>
      <c r="B7" s="4" t="s">
        <v>47</v>
      </c>
      <c r="C7" s="5" t="s">
        <v>41</v>
      </c>
      <c r="D7" s="5" t="s">
        <v>42</v>
      </c>
      <c r="E7" s="5" t="s">
        <v>12</v>
      </c>
      <c r="F7" s="5" t="s">
        <v>13</v>
      </c>
      <c r="G7" s="5" t="s">
        <v>13</v>
      </c>
      <c r="H7" s="5" t="s">
        <v>16</v>
      </c>
      <c r="I7" s="5"/>
      <c r="J7" s="5"/>
      <c r="K7" s="5">
        <v>1</v>
      </c>
      <c r="L7" s="5">
        <v>16</v>
      </c>
      <c r="M7" s="5" t="s">
        <v>14</v>
      </c>
      <c r="N7" s="6" t="s">
        <v>17</v>
      </c>
      <c r="O7" s="7">
        <v>3970666000</v>
      </c>
    </row>
    <row r="8" spans="1:16380" ht="22.5" x14ac:dyDescent="0.25">
      <c r="A8" s="4" t="s">
        <v>46</v>
      </c>
      <c r="B8" s="4" t="s">
        <v>47</v>
      </c>
      <c r="C8" s="5" t="s">
        <v>41</v>
      </c>
      <c r="D8" s="5" t="s">
        <v>42</v>
      </c>
      <c r="E8" s="5" t="s">
        <v>12</v>
      </c>
      <c r="F8" s="5" t="s">
        <v>13</v>
      </c>
      <c r="G8" s="5" t="s">
        <v>13</v>
      </c>
      <c r="H8" s="5" t="s">
        <v>18</v>
      </c>
      <c r="I8" s="5"/>
      <c r="J8" s="5"/>
      <c r="K8" s="5">
        <v>1</v>
      </c>
      <c r="L8" s="5">
        <v>16</v>
      </c>
      <c r="M8" s="5" t="s">
        <v>14</v>
      </c>
      <c r="N8" s="6" t="s">
        <v>19</v>
      </c>
      <c r="O8" s="7">
        <v>698758000</v>
      </c>
    </row>
    <row r="9" spans="1:16380" ht="22.5" x14ac:dyDescent="0.25">
      <c r="A9" s="4" t="s">
        <v>46</v>
      </c>
      <c r="B9" s="4" t="s">
        <v>47</v>
      </c>
      <c r="C9" s="5" t="s">
        <v>41</v>
      </c>
      <c r="D9" s="5" t="s">
        <v>42</v>
      </c>
      <c r="E9" s="5" t="s">
        <v>12</v>
      </c>
      <c r="F9" s="5" t="s">
        <v>13</v>
      </c>
      <c r="G9" s="5" t="s">
        <v>16</v>
      </c>
      <c r="H9" s="5" t="s">
        <v>23</v>
      </c>
      <c r="I9" s="5"/>
      <c r="J9" s="5"/>
      <c r="K9" s="5">
        <v>1</v>
      </c>
      <c r="L9" s="5">
        <v>16</v>
      </c>
      <c r="M9" s="5" t="s">
        <v>14</v>
      </c>
      <c r="N9" s="6" t="s">
        <v>40</v>
      </c>
      <c r="O9" s="7">
        <v>426504000</v>
      </c>
    </row>
    <row r="10" spans="1:16380" ht="22.5" x14ac:dyDescent="0.25">
      <c r="A10" s="4" t="s">
        <v>46</v>
      </c>
      <c r="B10" s="4" t="s">
        <v>47</v>
      </c>
      <c r="C10" s="5" t="s">
        <v>41</v>
      </c>
      <c r="D10" s="5" t="s">
        <v>42</v>
      </c>
      <c r="E10" s="5" t="s">
        <v>12</v>
      </c>
      <c r="F10" s="5" t="s">
        <v>16</v>
      </c>
      <c r="G10" s="5" t="s">
        <v>13</v>
      </c>
      <c r="H10" s="5"/>
      <c r="I10" s="5"/>
      <c r="J10" s="5"/>
      <c r="K10" s="5">
        <v>1</v>
      </c>
      <c r="L10" s="5">
        <v>16</v>
      </c>
      <c r="M10" s="5" t="s">
        <v>14</v>
      </c>
      <c r="N10" s="6" t="s">
        <v>34</v>
      </c>
      <c r="O10" s="7">
        <v>135000000</v>
      </c>
    </row>
    <row r="11" spans="1:16380" ht="22.5" x14ac:dyDescent="0.25">
      <c r="A11" s="4" t="s">
        <v>46</v>
      </c>
      <c r="B11" s="4" t="s">
        <v>47</v>
      </c>
      <c r="C11" s="5" t="s">
        <v>41</v>
      </c>
      <c r="D11" s="5" t="s">
        <v>42</v>
      </c>
      <c r="E11" s="5" t="s">
        <v>12</v>
      </c>
      <c r="F11" s="5" t="s">
        <v>16</v>
      </c>
      <c r="G11" s="5" t="s">
        <v>16</v>
      </c>
      <c r="H11" s="5"/>
      <c r="I11" s="5"/>
      <c r="J11" s="5"/>
      <c r="K11" s="5">
        <v>1</v>
      </c>
      <c r="L11" s="5">
        <v>16</v>
      </c>
      <c r="M11" s="5" t="s">
        <v>14</v>
      </c>
      <c r="N11" s="6" t="s">
        <v>20</v>
      </c>
      <c r="O11" s="7">
        <v>9762753728</v>
      </c>
    </row>
    <row r="12" spans="1:16380" ht="22.5" x14ac:dyDescent="0.25">
      <c r="A12" s="4" t="s">
        <v>46</v>
      </c>
      <c r="B12" s="4" t="s">
        <v>47</v>
      </c>
      <c r="C12" s="5" t="s">
        <v>41</v>
      </c>
      <c r="D12" s="5" t="s">
        <v>42</v>
      </c>
      <c r="E12" s="5" t="s">
        <v>12</v>
      </c>
      <c r="F12" s="5" t="s">
        <v>18</v>
      </c>
      <c r="G12" s="5" t="s">
        <v>18</v>
      </c>
      <c r="H12" s="5" t="s">
        <v>13</v>
      </c>
      <c r="I12" s="5" t="s">
        <v>21</v>
      </c>
      <c r="J12" s="5"/>
      <c r="K12" s="5">
        <v>1</v>
      </c>
      <c r="L12" s="5">
        <v>16</v>
      </c>
      <c r="M12" s="5" t="s">
        <v>14</v>
      </c>
      <c r="N12" s="6" t="s">
        <v>22</v>
      </c>
      <c r="O12" s="7">
        <v>2435000000</v>
      </c>
    </row>
    <row r="13" spans="1:16380" ht="22.5" x14ac:dyDescent="0.25">
      <c r="A13" s="4" t="s">
        <v>46</v>
      </c>
      <c r="B13" s="4" t="s">
        <v>47</v>
      </c>
      <c r="C13" s="5" t="s">
        <v>41</v>
      </c>
      <c r="D13" s="5" t="s">
        <v>42</v>
      </c>
      <c r="E13" s="5" t="s">
        <v>12</v>
      </c>
      <c r="F13" s="5" t="s">
        <v>18</v>
      </c>
      <c r="G13" s="5" t="s">
        <v>23</v>
      </c>
      <c r="H13" s="5" t="s">
        <v>16</v>
      </c>
      <c r="I13" s="5" t="s">
        <v>24</v>
      </c>
      <c r="J13" s="5"/>
      <c r="K13" s="5">
        <v>1</v>
      </c>
      <c r="L13" s="5">
        <v>16</v>
      </c>
      <c r="M13" s="5" t="s">
        <v>14</v>
      </c>
      <c r="N13" s="6" t="s">
        <v>25</v>
      </c>
      <c r="O13" s="7">
        <v>99860000</v>
      </c>
    </row>
    <row r="14" spans="1:16380" ht="22.5" x14ac:dyDescent="0.25">
      <c r="A14" s="4" t="s">
        <v>46</v>
      </c>
      <c r="B14" s="4" t="s">
        <v>47</v>
      </c>
      <c r="C14" s="5" t="s">
        <v>41</v>
      </c>
      <c r="D14" s="5" t="s">
        <v>42</v>
      </c>
      <c r="E14" s="5" t="s">
        <v>12</v>
      </c>
      <c r="F14" s="5" t="s">
        <v>18</v>
      </c>
      <c r="G14" s="5" t="s">
        <v>33</v>
      </c>
      <c r="H14" s="5" t="s">
        <v>13</v>
      </c>
      <c r="I14" s="5" t="s">
        <v>35</v>
      </c>
      <c r="J14" s="5"/>
      <c r="K14" s="5">
        <v>1</v>
      </c>
      <c r="L14" s="5">
        <v>16</v>
      </c>
      <c r="M14" s="5" t="s">
        <v>14</v>
      </c>
      <c r="N14" s="6" t="s">
        <v>36</v>
      </c>
      <c r="O14" s="7">
        <v>1114460000</v>
      </c>
    </row>
    <row r="15" spans="1:16380" ht="22.5" x14ac:dyDescent="0.25">
      <c r="A15" s="4" t="s">
        <v>46</v>
      </c>
      <c r="B15" s="4" t="s">
        <v>47</v>
      </c>
      <c r="C15" s="5" t="s">
        <v>41</v>
      </c>
      <c r="D15" s="5" t="s">
        <v>42</v>
      </c>
      <c r="E15" s="5" t="s">
        <v>12</v>
      </c>
      <c r="F15" s="5" t="s">
        <v>26</v>
      </c>
      <c r="G15" s="5" t="s">
        <v>13</v>
      </c>
      <c r="H15" s="5"/>
      <c r="I15" s="5"/>
      <c r="J15" s="5"/>
      <c r="K15" s="5">
        <v>1</v>
      </c>
      <c r="L15" s="5">
        <v>16</v>
      </c>
      <c r="M15" s="5" t="s">
        <v>14</v>
      </c>
      <c r="N15" s="6" t="s">
        <v>27</v>
      </c>
      <c r="O15" s="7">
        <v>10700000</v>
      </c>
    </row>
    <row r="16" spans="1:16380" ht="22.5" x14ac:dyDescent="0.25">
      <c r="A16" s="4" t="s">
        <v>46</v>
      </c>
      <c r="B16" s="4" t="s">
        <v>47</v>
      </c>
      <c r="C16" s="5" t="s">
        <v>41</v>
      </c>
      <c r="D16" s="5" t="s">
        <v>42</v>
      </c>
      <c r="E16" s="5" t="s">
        <v>12</v>
      </c>
      <c r="F16" s="5" t="s">
        <v>26</v>
      </c>
      <c r="G16" s="5" t="s">
        <v>23</v>
      </c>
      <c r="H16" s="5" t="s">
        <v>13</v>
      </c>
      <c r="I16" s="5"/>
      <c r="J16" s="5"/>
      <c r="K16" s="5">
        <v>1</v>
      </c>
      <c r="L16" s="5">
        <v>16</v>
      </c>
      <c r="M16" s="5" t="s">
        <v>28</v>
      </c>
      <c r="N16" s="6" t="s">
        <v>29</v>
      </c>
      <c r="O16" s="7">
        <v>55000000</v>
      </c>
    </row>
    <row r="17" spans="1:15" ht="15" customHeight="1" x14ac:dyDescent="0.25">
      <c r="A17" s="28" t="s">
        <v>54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0"/>
      <c r="O17" s="20">
        <f>SUM(O6:O16)</f>
        <v>29191962728</v>
      </c>
    </row>
    <row r="18" spans="1:15" ht="22.5" x14ac:dyDescent="0.25">
      <c r="A18" s="11" t="s">
        <v>46</v>
      </c>
      <c r="B18" s="4" t="s">
        <v>47</v>
      </c>
      <c r="C18" s="12" t="s">
        <v>41</v>
      </c>
      <c r="D18" s="12" t="s">
        <v>42</v>
      </c>
      <c r="E18" s="12" t="s">
        <v>14</v>
      </c>
      <c r="F18" s="12" t="s">
        <v>44</v>
      </c>
      <c r="G18" s="12" t="s">
        <v>43</v>
      </c>
      <c r="H18" s="12" t="s">
        <v>37</v>
      </c>
      <c r="I18" s="12"/>
      <c r="J18" s="12"/>
      <c r="K18" s="12">
        <v>1</v>
      </c>
      <c r="L18" s="12">
        <v>16</v>
      </c>
      <c r="M18" s="12" t="s">
        <v>14</v>
      </c>
      <c r="N18" s="6" t="s">
        <v>48</v>
      </c>
      <c r="O18" s="13">
        <v>200000000</v>
      </c>
    </row>
    <row r="19" spans="1:15" ht="33.75" x14ac:dyDescent="0.25">
      <c r="A19" s="3" t="s">
        <v>46</v>
      </c>
      <c r="B19" s="4" t="s">
        <v>47</v>
      </c>
      <c r="C19" s="5" t="s">
        <v>41</v>
      </c>
      <c r="D19" s="5" t="s">
        <v>42</v>
      </c>
      <c r="E19" s="5" t="s">
        <v>14</v>
      </c>
      <c r="F19" s="5" t="s">
        <v>45</v>
      </c>
      <c r="G19" s="5" t="s">
        <v>43</v>
      </c>
      <c r="H19" s="5" t="s">
        <v>38</v>
      </c>
      <c r="I19" s="5"/>
      <c r="J19" s="5"/>
      <c r="K19" s="5">
        <v>1</v>
      </c>
      <c r="L19" s="5">
        <v>16</v>
      </c>
      <c r="M19" s="5" t="s">
        <v>14</v>
      </c>
      <c r="N19" s="6" t="s">
        <v>49</v>
      </c>
      <c r="O19" s="7">
        <v>1045900000</v>
      </c>
    </row>
    <row r="20" spans="1:15" ht="45" x14ac:dyDescent="0.25">
      <c r="A20" s="3" t="s">
        <v>46</v>
      </c>
      <c r="B20" s="4" t="s">
        <v>47</v>
      </c>
      <c r="C20" s="5" t="s">
        <v>41</v>
      </c>
      <c r="D20" s="5" t="s">
        <v>42</v>
      </c>
      <c r="E20" s="5" t="s">
        <v>14</v>
      </c>
      <c r="F20" s="5" t="s">
        <v>45</v>
      </c>
      <c r="G20" s="5" t="s">
        <v>43</v>
      </c>
      <c r="H20" s="5" t="s">
        <v>30</v>
      </c>
      <c r="I20" s="5"/>
      <c r="J20" s="5"/>
      <c r="K20" s="5">
        <v>1</v>
      </c>
      <c r="L20" s="5">
        <v>16</v>
      </c>
      <c r="M20" s="5" t="s">
        <v>14</v>
      </c>
      <c r="N20" s="6" t="s">
        <v>50</v>
      </c>
      <c r="O20" s="7">
        <v>2825211185</v>
      </c>
    </row>
    <row r="21" spans="1:15" ht="33.75" x14ac:dyDescent="0.25">
      <c r="A21" s="3" t="s">
        <v>46</v>
      </c>
      <c r="B21" s="4" t="s">
        <v>47</v>
      </c>
      <c r="C21" s="5" t="s">
        <v>41</v>
      </c>
      <c r="D21" s="5" t="s">
        <v>42</v>
      </c>
      <c r="E21" s="5" t="s">
        <v>14</v>
      </c>
      <c r="F21" s="5" t="s">
        <v>45</v>
      </c>
      <c r="G21" s="5" t="s">
        <v>43</v>
      </c>
      <c r="H21" s="5" t="s">
        <v>31</v>
      </c>
      <c r="I21" s="5"/>
      <c r="J21" s="5"/>
      <c r="K21" s="5">
        <v>1</v>
      </c>
      <c r="L21" s="5">
        <v>16</v>
      </c>
      <c r="M21" s="5" t="s">
        <v>14</v>
      </c>
      <c r="N21" s="6" t="s">
        <v>51</v>
      </c>
      <c r="O21" s="7">
        <v>2400000000</v>
      </c>
    </row>
    <row r="22" spans="1:15" ht="33.75" x14ac:dyDescent="0.25">
      <c r="A22" s="3" t="s">
        <v>46</v>
      </c>
      <c r="B22" s="4" t="s">
        <v>47</v>
      </c>
      <c r="C22" s="5" t="s">
        <v>41</v>
      </c>
      <c r="D22" s="5" t="s">
        <v>42</v>
      </c>
      <c r="E22" s="5" t="s">
        <v>14</v>
      </c>
      <c r="F22" s="5" t="s">
        <v>45</v>
      </c>
      <c r="G22" s="5" t="s">
        <v>43</v>
      </c>
      <c r="H22" s="5" t="s">
        <v>32</v>
      </c>
      <c r="I22" s="5"/>
      <c r="J22" s="5"/>
      <c r="K22" s="5">
        <v>1</v>
      </c>
      <c r="L22" s="5">
        <v>16</v>
      </c>
      <c r="M22" s="5" t="s">
        <v>14</v>
      </c>
      <c r="N22" s="6" t="s">
        <v>52</v>
      </c>
      <c r="O22" s="7">
        <v>200000000</v>
      </c>
    </row>
    <row r="23" spans="1:15" ht="33.75" x14ac:dyDescent="0.25">
      <c r="A23" s="8" t="s">
        <v>46</v>
      </c>
      <c r="B23" s="4" t="s">
        <v>47</v>
      </c>
      <c r="C23" s="9" t="s">
        <v>41</v>
      </c>
      <c r="D23" s="9" t="s">
        <v>42</v>
      </c>
      <c r="E23" s="9" t="s">
        <v>14</v>
      </c>
      <c r="F23" s="9" t="s">
        <v>45</v>
      </c>
      <c r="G23" s="9" t="s">
        <v>43</v>
      </c>
      <c r="H23" s="9" t="s">
        <v>39</v>
      </c>
      <c r="I23" s="9"/>
      <c r="J23" s="9"/>
      <c r="K23" s="9">
        <v>1</v>
      </c>
      <c r="L23" s="9">
        <v>16</v>
      </c>
      <c r="M23" s="9" t="s">
        <v>14</v>
      </c>
      <c r="N23" s="6" t="s">
        <v>53</v>
      </c>
      <c r="O23" s="10">
        <v>328888815</v>
      </c>
    </row>
    <row r="24" spans="1:15" ht="15" customHeight="1" x14ac:dyDescent="0.25">
      <c r="A24" s="28" t="s">
        <v>55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  <c r="O24" s="20">
        <f>SUM(O18:O23)</f>
        <v>7000000000</v>
      </c>
    </row>
    <row r="25" spans="1:15" ht="15" customHeight="1" x14ac:dyDescent="0.25">
      <c r="A25" s="28" t="s">
        <v>57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20">
        <f>+O17+O24</f>
        <v>36191962728</v>
      </c>
    </row>
    <row r="26" spans="1:15" ht="18" customHeight="1" x14ac:dyDescent="0.25">
      <c r="A26" s="25" t="s">
        <v>58</v>
      </c>
      <c r="B26" s="25"/>
    </row>
  </sheetData>
  <mergeCells count="8">
    <mergeCell ref="A5:B5"/>
    <mergeCell ref="A1:O1"/>
    <mergeCell ref="A26:B26"/>
    <mergeCell ref="A2:O2"/>
    <mergeCell ref="A17:N17"/>
    <mergeCell ref="A24:N24"/>
    <mergeCell ref="A25:N25"/>
    <mergeCell ref="A3:O3"/>
  </mergeCells>
  <printOptions horizontalCentered="1"/>
  <pageMargins left="0.39370078740157483" right="0.39370078740157483" top="0.59055118110236227" bottom="0.3937007874015748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2019  3601-07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Patricia Montiel Espinosa</dc:creator>
  <cp:lastModifiedBy>Carlos Arturo Gaviria Vega</cp:lastModifiedBy>
  <cp:lastPrinted>2019-01-24T13:40:09Z</cp:lastPrinted>
  <dcterms:created xsi:type="dcterms:W3CDTF">2018-12-17T16:59:07Z</dcterms:created>
  <dcterms:modified xsi:type="dcterms:W3CDTF">2019-04-05T13:09:03Z</dcterms:modified>
</cp:coreProperties>
</file>