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cgaitanm\Desktop\TRABAJO 2024\TRABAJO 2024\SSF CESAR GAITAN 2024\TRANSPARENCIA\2024\JUNIO\"/>
    </mc:Choice>
  </mc:AlternateContent>
  <xr:revisionPtr revIDLastSave="0" documentId="13_ncr:1_{7D5460C5-C0B5-4B48-926C-E0BCF85B215B}" xr6:coauthVersionLast="36" xr6:coauthVersionMax="47" xr10:uidLastSave="{00000000-0000-0000-0000-000000000000}"/>
  <bookViews>
    <workbookView xWindow="0" yWindow="0" windowWidth="28800" windowHeight="11205" xr2:uid="{00000000-000D-0000-FFFF-FFFF00000000}"/>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Hoja1!$A$1:$O$390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1" i="1" l="1"/>
  <c r="L281" i="1" s="1"/>
  <c r="K280" i="1"/>
  <c r="L280" i="1" s="1"/>
  <c r="K279" i="1"/>
  <c r="L279" i="1" s="1"/>
  <c r="K278" i="1"/>
  <c r="L278" i="1" s="1"/>
  <c r="K277" i="1"/>
  <c r="L277" i="1" s="1"/>
  <c r="K276" i="1"/>
  <c r="L276" i="1" s="1"/>
  <c r="K275" i="1"/>
  <c r="L275" i="1" s="1"/>
  <c r="K274" i="1"/>
  <c r="L274" i="1" s="1"/>
  <c r="K273" i="1"/>
  <c r="L273" i="1" s="1"/>
  <c r="K272" i="1"/>
  <c r="L272" i="1" s="1"/>
  <c r="K271" i="1"/>
  <c r="L271" i="1" s="1"/>
  <c r="K270" i="1"/>
  <c r="L270" i="1" s="1"/>
  <c r="K246" i="1"/>
  <c r="K224" i="1"/>
  <c r="K196" i="1"/>
  <c r="K191" i="1"/>
  <c r="K187" i="1"/>
  <c r="K174" i="1"/>
  <c r="K150" i="1"/>
  <c r="K148" i="1"/>
  <c r="K129" i="1"/>
  <c r="K108" i="1"/>
  <c r="L6" i="1" l="1"/>
  <c r="L7" i="1"/>
  <c r="L9" i="1"/>
  <c r="L75" i="1"/>
  <c r="L86" i="1"/>
  <c r="L111" i="1"/>
  <c r="L151" i="1"/>
  <c r="K3" i="1"/>
  <c r="L3" i="1" s="1"/>
  <c r="K4" i="1"/>
  <c r="L4" i="1" s="1"/>
  <c r="K5" i="1"/>
  <c r="L5" i="1" s="1"/>
  <c r="K8" i="1"/>
  <c r="L8" i="1" s="1"/>
  <c r="K10" i="1"/>
  <c r="L10" i="1" s="1"/>
  <c r="K11" i="1"/>
  <c r="L11" i="1" s="1"/>
  <c r="K12" i="1"/>
  <c r="L12" i="1" s="1"/>
  <c r="L13" i="1"/>
  <c r="K14" i="1"/>
  <c r="L14" i="1" s="1"/>
  <c r="K15" i="1"/>
  <c r="L15" i="1" s="1"/>
  <c r="K16" i="1"/>
  <c r="L16" i="1" s="1"/>
  <c r="K17" i="1"/>
  <c r="L17" i="1" s="1"/>
  <c r="K18" i="1"/>
  <c r="L18" i="1" s="1"/>
  <c r="K19" i="1"/>
  <c r="L19" i="1" s="1"/>
  <c r="L20" i="1"/>
  <c r="K21" i="1"/>
  <c r="L21" i="1" s="1"/>
  <c r="K22" i="1"/>
  <c r="L22" i="1" s="1"/>
  <c r="K23" i="1"/>
  <c r="L23" i="1" s="1"/>
  <c r="K24" i="1"/>
  <c r="L24" i="1" s="1"/>
  <c r="K25" i="1"/>
  <c r="L25" i="1" s="1"/>
  <c r="K26" i="1"/>
  <c r="L26"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67" i="1"/>
  <c r="L67" i="1" s="1"/>
  <c r="K68" i="1"/>
  <c r="L68" i="1" s="1"/>
  <c r="K69" i="1"/>
  <c r="L69" i="1" s="1"/>
  <c r="K70" i="1"/>
  <c r="L70" i="1" s="1"/>
  <c r="K71" i="1"/>
  <c r="L71" i="1" s="1"/>
  <c r="K72" i="1"/>
  <c r="L72" i="1" s="1"/>
  <c r="K73" i="1"/>
  <c r="L73" i="1" s="1"/>
  <c r="K74" i="1"/>
  <c r="L74" i="1" s="1"/>
  <c r="K76" i="1"/>
  <c r="L76" i="1" s="1"/>
  <c r="K77" i="1"/>
  <c r="L77" i="1" s="1"/>
  <c r="K78" i="1"/>
  <c r="L78" i="1" s="1"/>
  <c r="K79" i="1"/>
  <c r="L79" i="1" s="1"/>
  <c r="K80" i="1"/>
  <c r="L80" i="1" s="1"/>
  <c r="K81" i="1"/>
  <c r="L81" i="1" s="1"/>
  <c r="K82" i="1"/>
  <c r="L82" i="1" s="1"/>
  <c r="K83" i="1"/>
  <c r="L83" i="1" s="1"/>
  <c r="K84" i="1"/>
  <c r="L84" i="1" s="1"/>
  <c r="K85" i="1"/>
  <c r="L85" i="1" s="1"/>
  <c r="K87" i="1"/>
  <c r="L87" i="1" s="1"/>
  <c r="K88" i="1"/>
  <c r="L88" i="1" s="1"/>
  <c r="K89" i="1"/>
  <c r="L89" i="1" s="1"/>
  <c r="K90" i="1"/>
  <c r="L90" i="1" s="1"/>
  <c r="K91" i="1"/>
  <c r="L91" i="1" s="1"/>
  <c r="K92" i="1"/>
  <c r="L92" i="1" s="1"/>
  <c r="K93" i="1"/>
  <c r="L93" i="1" s="1"/>
  <c r="K94" i="1"/>
  <c r="L94" i="1" s="1"/>
  <c r="K95" i="1"/>
  <c r="L95" i="1" s="1"/>
  <c r="K96" i="1"/>
  <c r="L96" i="1" s="1"/>
  <c r="K97" i="1"/>
  <c r="L97" i="1" s="1"/>
  <c r="K98" i="1"/>
  <c r="L98" i="1" s="1"/>
  <c r="K99" i="1"/>
  <c r="L99" i="1" s="1"/>
  <c r="K100" i="1"/>
  <c r="L100" i="1" s="1"/>
  <c r="K101" i="1"/>
  <c r="L101" i="1" s="1"/>
  <c r="K102" i="1"/>
  <c r="L102" i="1" s="1"/>
  <c r="K103" i="1"/>
  <c r="L103" i="1" s="1"/>
  <c r="K104" i="1"/>
  <c r="L104" i="1" s="1"/>
  <c r="K105" i="1"/>
  <c r="L105" i="1" s="1"/>
  <c r="K106" i="1"/>
  <c r="L106" i="1" s="1"/>
  <c r="K107" i="1"/>
  <c r="L107" i="1" s="1"/>
  <c r="L108" i="1"/>
  <c r="K109" i="1"/>
  <c r="L109" i="1" s="1"/>
  <c r="K110" i="1"/>
  <c r="L110" i="1" s="1"/>
  <c r="K112" i="1"/>
  <c r="L112" i="1" s="1"/>
  <c r="K113" i="1"/>
  <c r="L113" i="1" s="1"/>
  <c r="K114" i="1"/>
  <c r="L114" i="1" s="1"/>
  <c r="K115" i="1"/>
  <c r="L115" i="1" s="1"/>
  <c r="K116" i="1"/>
  <c r="L116" i="1" s="1"/>
  <c r="K117" i="1"/>
  <c r="L117" i="1" s="1"/>
  <c r="K118" i="1"/>
  <c r="L118" i="1" s="1"/>
  <c r="K119" i="1"/>
  <c r="L119" i="1" s="1"/>
  <c r="K120" i="1"/>
  <c r="L120" i="1" s="1"/>
  <c r="K121" i="1"/>
  <c r="L121" i="1" s="1"/>
  <c r="K122" i="1"/>
  <c r="L122" i="1" s="1"/>
  <c r="K123" i="1"/>
  <c r="L123" i="1" s="1"/>
  <c r="K124" i="1"/>
  <c r="L124" i="1" s="1"/>
  <c r="K125" i="1"/>
  <c r="L125" i="1" s="1"/>
  <c r="K126" i="1"/>
  <c r="L126" i="1" s="1"/>
  <c r="K127" i="1"/>
  <c r="L127" i="1" s="1"/>
  <c r="K128" i="1"/>
  <c r="L128" i="1" s="1"/>
  <c r="L129" i="1"/>
  <c r="K130" i="1"/>
  <c r="L130" i="1" s="1"/>
  <c r="K131" i="1"/>
  <c r="L131" i="1" s="1"/>
  <c r="K132" i="1"/>
  <c r="L132" i="1" s="1"/>
  <c r="K133" i="1"/>
  <c r="L133" i="1" s="1"/>
  <c r="K134" i="1"/>
  <c r="L134" i="1" s="1"/>
  <c r="K135" i="1"/>
  <c r="L135" i="1" s="1"/>
  <c r="K136" i="1"/>
  <c r="L136" i="1" s="1"/>
  <c r="K137" i="1"/>
  <c r="L137" i="1" s="1"/>
  <c r="K138" i="1"/>
  <c r="L138" i="1" s="1"/>
  <c r="K139" i="1"/>
  <c r="L139" i="1" s="1"/>
  <c r="K140" i="1"/>
  <c r="L140" i="1" s="1"/>
  <c r="K141" i="1"/>
  <c r="L141" i="1" s="1"/>
  <c r="K142" i="1"/>
  <c r="L142" i="1" s="1"/>
  <c r="K143" i="1"/>
  <c r="L143" i="1" s="1"/>
  <c r="K144" i="1"/>
  <c r="L144" i="1" s="1"/>
  <c r="K145" i="1"/>
  <c r="L145" i="1" s="1"/>
  <c r="K146" i="1"/>
  <c r="L146" i="1" s="1"/>
  <c r="K147" i="1"/>
  <c r="L147" i="1" s="1"/>
  <c r="L148" i="1"/>
  <c r="K149" i="1"/>
  <c r="L149" i="1" s="1"/>
  <c r="L150" i="1"/>
  <c r="K152" i="1"/>
  <c r="L152" i="1" s="1"/>
  <c r="K153" i="1"/>
  <c r="L153" i="1" s="1"/>
  <c r="K154" i="1"/>
  <c r="L154" i="1" s="1"/>
  <c r="K155" i="1"/>
  <c r="L155" i="1" s="1"/>
  <c r="K156" i="1"/>
  <c r="L156" i="1" s="1"/>
  <c r="K157" i="1"/>
  <c r="L157" i="1" s="1"/>
  <c r="K158" i="1"/>
  <c r="L158" i="1" s="1"/>
  <c r="K159" i="1"/>
  <c r="L159" i="1" s="1"/>
  <c r="K160" i="1"/>
  <c r="L160" i="1" s="1"/>
  <c r="K161" i="1"/>
  <c r="L161" i="1" s="1"/>
  <c r="K162" i="1"/>
  <c r="L162" i="1" s="1"/>
  <c r="K163" i="1"/>
  <c r="L163" i="1" s="1"/>
  <c r="K164" i="1"/>
  <c r="L164" i="1" s="1"/>
  <c r="K165" i="1"/>
  <c r="L165" i="1" s="1"/>
  <c r="K166" i="1"/>
  <c r="L166" i="1" s="1"/>
  <c r="K167" i="1"/>
  <c r="L167" i="1" s="1"/>
  <c r="K168" i="1"/>
  <c r="L168" i="1" s="1"/>
  <c r="K169" i="1"/>
  <c r="L169" i="1" s="1"/>
  <c r="K170" i="1"/>
  <c r="L170" i="1" s="1"/>
  <c r="K171" i="1"/>
  <c r="L171" i="1" s="1"/>
  <c r="K172" i="1"/>
  <c r="L172" i="1" s="1"/>
  <c r="K173" i="1"/>
  <c r="L173" i="1" s="1"/>
  <c r="L174" i="1"/>
  <c r="K175" i="1"/>
  <c r="L175" i="1" s="1"/>
  <c r="K176" i="1"/>
  <c r="L176" i="1" s="1"/>
  <c r="K177" i="1"/>
  <c r="L177" i="1" s="1"/>
  <c r="K178" i="1"/>
  <c r="L178" i="1" s="1"/>
  <c r="K179" i="1"/>
  <c r="L179" i="1" s="1"/>
  <c r="K180" i="1"/>
  <c r="L180" i="1" s="1"/>
  <c r="K181" i="1"/>
  <c r="L181" i="1" s="1"/>
  <c r="K182" i="1"/>
  <c r="L182" i="1" s="1"/>
  <c r="K183" i="1"/>
  <c r="L183" i="1" s="1"/>
  <c r="K184" i="1"/>
  <c r="L184" i="1" s="1"/>
  <c r="K185" i="1"/>
  <c r="L185" i="1" s="1"/>
  <c r="K186" i="1"/>
  <c r="L186" i="1" s="1"/>
  <c r="L187" i="1"/>
  <c r="K188" i="1"/>
  <c r="L188" i="1" s="1"/>
  <c r="K189" i="1"/>
  <c r="L189" i="1" s="1"/>
  <c r="K190" i="1"/>
  <c r="L190" i="1" s="1"/>
  <c r="L191" i="1"/>
  <c r="K192" i="1"/>
  <c r="L192" i="1" s="1"/>
  <c r="K193" i="1"/>
  <c r="L193" i="1" s="1"/>
  <c r="K194" i="1"/>
  <c r="L194" i="1" s="1"/>
  <c r="K195" i="1"/>
  <c r="L195" i="1" s="1"/>
  <c r="L196" i="1"/>
  <c r="K197" i="1"/>
  <c r="L197" i="1" s="1"/>
  <c r="K198" i="1"/>
  <c r="L198" i="1" s="1"/>
  <c r="K199" i="1"/>
  <c r="L199" i="1" s="1"/>
  <c r="K200" i="1"/>
  <c r="L200" i="1" s="1"/>
  <c r="K201" i="1"/>
  <c r="L201" i="1" s="1"/>
  <c r="K202" i="1"/>
  <c r="L202" i="1" s="1"/>
  <c r="K203" i="1"/>
  <c r="L203" i="1" s="1"/>
  <c r="K204" i="1"/>
  <c r="L204" i="1" s="1"/>
  <c r="K205" i="1"/>
  <c r="L205" i="1" s="1"/>
  <c r="K206" i="1"/>
  <c r="L206" i="1" s="1"/>
  <c r="K207" i="1"/>
  <c r="L207" i="1" s="1"/>
  <c r="K208" i="1"/>
  <c r="L208" i="1" s="1"/>
  <c r="K209" i="1"/>
  <c r="L209" i="1" s="1"/>
  <c r="K210" i="1"/>
  <c r="L210" i="1" s="1"/>
  <c r="K211" i="1"/>
  <c r="L211" i="1" s="1"/>
  <c r="K212" i="1"/>
  <c r="L212" i="1" s="1"/>
  <c r="K213" i="1"/>
  <c r="L213" i="1" s="1"/>
  <c r="K214" i="1"/>
  <c r="L214" i="1" s="1"/>
  <c r="K215" i="1"/>
  <c r="L215" i="1" s="1"/>
  <c r="K216" i="1"/>
  <c r="L216" i="1" s="1"/>
  <c r="K217" i="1"/>
  <c r="L217" i="1" s="1"/>
  <c r="K218" i="1"/>
  <c r="L218" i="1" s="1"/>
  <c r="K219" i="1"/>
  <c r="L219" i="1" s="1"/>
  <c r="K220" i="1"/>
  <c r="L220" i="1" s="1"/>
  <c r="K221" i="1"/>
  <c r="L221" i="1" s="1"/>
  <c r="K222" i="1"/>
  <c r="L222" i="1" s="1"/>
  <c r="K223" i="1"/>
  <c r="L223" i="1" s="1"/>
  <c r="L224" i="1"/>
  <c r="K225" i="1"/>
  <c r="L225" i="1" s="1"/>
  <c r="K226" i="1"/>
  <c r="L226" i="1" s="1"/>
  <c r="K227" i="1"/>
  <c r="L227" i="1" s="1"/>
  <c r="K228" i="1"/>
  <c r="L228" i="1" s="1"/>
  <c r="K229" i="1"/>
  <c r="L229" i="1" s="1"/>
  <c r="K230" i="1"/>
  <c r="L230" i="1" s="1"/>
  <c r="K231" i="1"/>
  <c r="L231" i="1" s="1"/>
  <c r="K232" i="1"/>
  <c r="L232" i="1" s="1"/>
  <c r="K233" i="1"/>
  <c r="L233" i="1" s="1"/>
  <c r="K234" i="1"/>
  <c r="L234" i="1" s="1"/>
  <c r="K235" i="1"/>
  <c r="L235" i="1" s="1"/>
  <c r="K236" i="1"/>
  <c r="L236" i="1" s="1"/>
  <c r="K237" i="1"/>
  <c r="L237" i="1" s="1"/>
  <c r="K238" i="1"/>
  <c r="L238" i="1" s="1"/>
  <c r="K239" i="1"/>
  <c r="L239" i="1" s="1"/>
  <c r="K240" i="1"/>
  <c r="L240" i="1" s="1"/>
  <c r="K241" i="1"/>
  <c r="L241" i="1" s="1"/>
  <c r="K242" i="1"/>
  <c r="L242" i="1" s="1"/>
  <c r="K243" i="1"/>
  <c r="L243" i="1" s="1"/>
  <c r="K244" i="1"/>
  <c r="L244" i="1" s="1"/>
  <c r="K245" i="1"/>
  <c r="L245" i="1" s="1"/>
  <c r="L246" i="1"/>
  <c r="K247" i="1"/>
  <c r="L247" i="1" s="1"/>
  <c r="K248" i="1"/>
  <c r="L248" i="1" s="1"/>
  <c r="K249" i="1"/>
  <c r="L249" i="1" s="1"/>
  <c r="K250" i="1"/>
  <c r="L250" i="1" s="1"/>
  <c r="K251" i="1"/>
  <c r="L251" i="1" s="1"/>
  <c r="K252" i="1"/>
  <c r="L252" i="1" s="1"/>
  <c r="K253" i="1"/>
  <c r="L253" i="1" s="1"/>
  <c r="K254" i="1"/>
  <c r="L254" i="1" s="1"/>
  <c r="K255" i="1"/>
  <c r="L255" i="1" s="1"/>
  <c r="K256" i="1"/>
  <c r="L256" i="1" s="1"/>
  <c r="K257" i="1"/>
  <c r="L257" i="1" s="1"/>
  <c r="K258" i="1"/>
  <c r="L258" i="1" s="1"/>
  <c r="K259" i="1"/>
  <c r="L259" i="1" s="1"/>
  <c r="K260" i="1"/>
  <c r="L260" i="1" s="1"/>
  <c r="K261" i="1"/>
  <c r="L261" i="1" s="1"/>
  <c r="K262" i="1"/>
  <c r="L262" i="1" s="1"/>
  <c r="K263" i="1"/>
  <c r="L263" i="1" s="1"/>
  <c r="K264" i="1"/>
  <c r="L264" i="1" s="1"/>
  <c r="K265" i="1"/>
  <c r="L265" i="1" s="1"/>
  <c r="K266" i="1"/>
  <c r="L266" i="1" s="1"/>
  <c r="K267" i="1"/>
  <c r="L267" i="1" s="1"/>
  <c r="K268" i="1"/>
  <c r="L268" i="1" s="1"/>
  <c r="K269" i="1"/>
  <c r="L269" i="1" s="1"/>
  <c r="K2" i="1"/>
  <c r="L2" i="1" s="1"/>
</calcChain>
</file>

<file path=xl/sharedStrings.xml><?xml version="1.0" encoding="utf-8"?>
<sst xmlns="http://schemas.openxmlformats.org/spreadsheetml/2006/main" count="873" uniqueCount="863">
  <si>
    <t>OBJETO DEL CONTRATO</t>
  </si>
  <si>
    <t xml:space="preserve">No. DE
CONTRATO </t>
  </si>
  <si>
    <t>FECHA DE INICIO</t>
  </si>
  <si>
    <t>FECHA
TERMINACIÓN</t>
  </si>
  <si>
    <t>VALOR DELCONTRATO</t>
  </si>
  <si>
    <t>RECURSOS DESEMBOLSADOS PAGADOS</t>
  </si>
  <si>
    <t>JUAN CAMILO CASTELLANOS CORREDOR</t>
  </si>
  <si>
    <t>DANIEL ESTEBAN RUANO RUIZ</t>
  </si>
  <si>
    <t>FANNY QUINTERO PARRA</t>
  </si>
  <si>
    <t>DIANA MARCELA BARBOSA HERNANDEZ</t>
  </si>
  <si>
    <t>EDWIN LEONARDO PAZ RODRIGUEZ</t>
  </si>
  <si>
    <t>BLANCA LUCIA SANCHEZ TORRES</t>
  </si>
  <si>
    <t>GENNY MILENA PINZON RABELO</t>
  </si>
  <si>
    <t>RUBEN DARIO PARDO VERGARA</t>
  </si>
  <si>
    <t>DAVID QUINTERO RODRIGUEZ</t>
  </si>
  <si>
    <t>LAURA CRISTINA FUQUENE GIRALDO</t>
  </si>
  <si>
    <t>LILIANA PAOLA PACHECO MERCHAN</t>
  </si>
  <si>
    <t>RAUL ANTONIO VARGAS CAMARGO</t>
  </si>
  <si>
    <t>HECTOR JOSE MATAMOROS RODRIGUEZ</t>
  </si>
  <si>
    <t>DAVID ANDRES ACERO MORENO</t>
  </si>
  <si>
    <t>MIGUEL ANDERSON PUENTES MONTENEGRO</t>
  </si>
  <si>
    <t>JULIO CESAR OSORIO MENDOZA</t>
  </si>
  <si>
    <t>JUAN DAVID CASAS BELLO</t>
  </si>
  <si>
    <t>ANGELICA DEL PILAR DELGADO VALENCIA</t>
  </si>
  <si>
    <t>BLANCA STELLA ENCISO MORALES</t>
  </si>
  <si>
    <t>SARA JIMENA GIRALDO DUARTE</t>
  </si>
  <si>
    <t>YEIMI ALEJANDRA FUENTES FONTECHA</t>
  </si>
  <si>
    <t>VERONICA DURANA ANGEL</t>
  </si>
  <si>
    <t>JUAN SEBASTIAN VELASQUEZ ROA</t>
  </si>
  <si>
    <t>JEISON ROBLEDO MORENO</t>
  </si>
  <si>
    <t>HECTOR SANCHEZ PEREA</t>
  </si>
  <si>
    <t>GLADYS EDITH LAVERDE NEIRA</t>
  </si>
  <si>
    <t>JORGE ROBERTO MORA LOPEZ</t>
  </si>
  <si>
    <t>WILLIAM JAVIER CELY RICO</t>
  </si>
  <si>
    <t>ANGELA MARIA ORTIZ VILLALBA</t>
  </si>
  <si>
    <t>PAOLA ANDREA TACHA DIAZ</t>
  </si>
  <si>
    <t>LEIDY NERIETH GALINDO MORENO</t>
  </si>
  <si>
    <t>DORA LUZ ARIAS HERNANDEZ</t>
  </si>
  <si>
    <t>NUBIA YANETH BELLO GOMEZ</t>
  </si>
  <si>
    <t>JAIRO ALBERTO DELGADO BELTRAN</t>
  </si>
  <si>
    <t>EDUARDO ROMERO RODRIGUEZ</t>
  </si>
  <si>
    <t>LUIS ADRIAN QUINTERO SARMIENTO</t>
  </si>
  <si>
    <t>SANDRA PATRICIA GAITAN FAJARDO</t>
  </si>
  <si>
    <t>VICENTE ALEJANDRO FLOREZ RUEDA</t>
  </si>
  <si>
    <t>JOSE DAVID MANCILLA LOPEZ</t>
  </si>
  <si>
    <t>LEYDY CAROLINA ESCOBAR ALVAREZ</t>
  </si>
  <si>
    <t>KELLY JOHANA OVIEDO MONROY</t>
  </si>
  <si>
    <t>FRANCISCO JAVIER POSSO GALLEGO</t>
  </si>
  <si>
    <t>JORGE HERNANDO ACUÑA ACOSTA</t>
  </si>
  <si>
    <t>CESAR ALEXANDER GAITAN MONROY</t>
  </si>
  <si>
    <t>GLORIA JOSEFINA CELIS JUTINICO</t>
  </si>
  <si>
    <t>RUBEN DARIO MONTOYA SIERRA</t>
  </si>
  <si>
    <t>LYDA NATHALY GOMEZ PENAGOS</t>
  </si>
  <si>
    <t>MARIA TERESA VALVERDE RIVERA</t>
  </si>
  <si>
    <t>NOMBRE CONTRATISTA</t>
  </si>
  <si>
    <t>CEDULA - NIT</t>
  </si>
  <si>
    <t>RECURSOS PENDIENTES POR EJECUTAR</t>
  </si>
  <si>
    <t xml:space="preserve">CANTIDAD DE OTROSIES Y ADICIONES </t>
  </si>
  <si>
    <t>MONTO TOTAL DE LAS ADICIONES</t>
  </si>
  <si>
    <t>OBJERVACIONES</t>
  </si>
  <si>
    <t>DÍGITO DE VERIFICACÍON</t>
  </si>
  <si>
    <t>Honorario</t>
  </si>
  <si>
    <t>LUISA FERNANDA GALAN VIASUS</t>
  </si>
  <si>
    <t>KIMBERLY LORENA PINZÓN RODRÍGUEZ</t>
  </si>
  <si>
    <t>SANDRA PATRICIA NOCUA PARRA</t>
  </si>
  <si>
    <t>DIEGO ARMANDO RODRIGUEZ RODRIGUEZ</t>
  </si>
  <si>
    <t>SANDRA MIREYA HINCAPIE JIMENEZ</t>
  </si>
  <si>
    <t>REINALDO ESCUDERO SABOGAL</t>
  </si>
  <si>
    <t>CARMEN LUZ CONSUEGRA PEÑA</t>
  </si>
  <si>
    <t>MONICA NATALIA MORENO LARA</t>
  </si>
  <si>
    <t>DANIEL SANTIAGO TORRES</t>
  </si>
  <si>
    <t>JOSÉ ALBERTO FORERO TRIANA</t>
  </si>
  <si>
    <t>JAIRO IVAN PERDOMO SIERRA</t>
  </si>
  <si>
    <t>YEIMY JULIANA MANRIQUE CARO</t>
  </si>
  <si>
    <t>DANIEL FELIPE USECHE DAZA</t>
  </si>
  <si>
    <t>AURA MILENA PERALTA GONZALEZ</t>
  </si>
  <si>
    <t>GINA PAOLA CERON NOGUERA</t>
  </si>
  <si>
    <t>MAYRA CONSTANZA GOMEZ ROJAS</t>
  </si>
  <si>
    <t>JESÚS DAVID RAMIREZ MERCADO</t>
  </si>
  <si>
    <t>ESTEFANY PALLARES GUARNIZO</t>
  </si>
  <si>
    <t>JENNIFFER ANDREA PULIDO MOSQUERA</t>
  </si>
  <si>
    <t>ANDRÉS GIOVANNY BARRIOS SUÁREZ</t>
  </si>
  <si>
    <t>EMILCE CANO GOMEZ</t>
  </si>
  <si>
    <t xml:space="preserve"> ANDRES FELIPE PARRA PERILLA</t>
  </si>
  <si>
    <t>JEFERSON OSWALDO TUNJANO BOHORQUEZ</t>
  </si>
  <si>
    <t>ELSA LEONOR APARICIO DAZA</t>
  </si>
  <si>
    <t>LAURA YESENIA LOPEZ VILLOTA</t>
  </si>
  <si>
    <t>ALIX MARIA GÓMEZ CANTILLO</t>
  </si>
  <si>
    <t>YISEL PATRICIA BARRIOS AHUMADA</t>
  </si>
  <si>
    <t>MARÍA ALEJANDRA RODRIGUEZ</t>
  </si>
  <si>
    <t>NATALIA BARRETO VELOZA</t>
  </si>
  <si>
    <t>LUCEBY NATALY SANTOS CHACÓN</t>
  </si>
  <si>
    <t>JUAN MANUEL CASTAÑEDA ISAZA</t>
  </si>
  <si>
    <t>SEBASTIAN ALEXANDER ALVAREZ</t>
  </si>
  <si>
    <t>JESSICA ROCHA GÓMEZ</t>
  </si>
  <si>
    <t>SANDRA MARYURI MORALES</t>
  </si>
  <si>
    <t>DANIEL ISMAEL INSUASTY VEGA</t>
  </si>
  <si>
    <t>YENY CAROLINA MARTINEZ PULIDO</t>
  </si>
  <si>
    <t>DIDIER SNEIDER CUERVO GOMEZ</t>
  </si>
  <si>
    <t>SEBASTIAN MARTIEZ ANGEL</t>
  </si>
  <si>
    <t>FREDY YARNEY ROMERO MORENO</t>
  </si>
  <si>
    <t>SERGIO ADOLFO CARREÑO</t>
  </si>
  <si>
    <t>REINEL FERNANDO PUENTES</t>
  </si>
  <si>
    <t>INGRI YOHANA MOSQUERA BENITEZ</t>
  </si>
  <si>
    <t>TARSICIO MORA GODOY</t>
  </si>
  <si>
    <t>LILIANA ACOSTA ALMEIDA</t>
  </si>
  <si>
    <t>HUGO FERNANDO AMAYA MURCIA</t>
  </si>
  <si>
    <t>SEBASTIAN HURTADO GARCIA</t>
  </si>
  <si>
    <t>WILLIAM GONZALO GUALTEROS GARZON</t>
  </si>
  <si>
    <t>KELLY JULIETTE PEREZ ARANGO</t>
  </si>
  <si>
    <t>MARÍA PAULA OSSA HIGUERA</t>
  </si>
  <si>
    <t>MAURICIO BOHORQUEZ GONZALEZ</t>
  </si>
  <si>
    <t>KAREN YULIETH BOHORQUEZ NIETO</t>
  </si>
  <si>
    <t>JHOSEP ALEXANDER MANJARRES</t>
  </si>
  <si>
    <t>NHORA LUCIA FORERO CESPEDES</t>
  </si>
  <si>
    <t>DIEGO MOISES TAVERA</t>
  </si>
  <si>
    <t>NATALIA ESPERANZA PINZON</t>
  </si>
  <si>
    <t>MONICA DEL PILAR CASTANEDA</t>
  </si>
  <si>
    <t>CELIA MARGARITA CONEO</t>
  </si>
  <si>
    <t>MAYERLY ANDREA MONTERO RUIZ</t>
  </si>
  <si>
    <t>NICOLAS GARAVITO MARENTES</t>
  </si>
  <si>
    <t>ANGELA MILENA GUTIÉRREZ PATIÑO</t>
  </si>
  <si>
    <t>HECTOR HUGO HERRERA</t>
  </si>
  <si>
    <t>YESID BAZURTO BARRAGÁN</t>
  </si>
  <si>
    <t>ROCIO DEL PILAR NOVOA</t>
  </si>
  <si>
    <t>RESTAR SERVICIOS DE APOYO A LA GESTIÓN AL GRUPO DE GESTIÓN CONTRACTUAL EN EL DESARROLLO DE ACTIVIDADES OPERATIVAS Y ADMINISTRATIVAS DE ACUERDO A LAS NECESIDADES DEL AREA ID: GGC-878</t>
  </si>
  <si>
    <t>PRESTAR LOS SERVICIOS PROFESIONALES COMO ABOGADO EN EL GRUPO DE GESTIÓN CONTRACTUAL DE LA SSF PARA APOYAR EN LOS TRÁMITES RELACIONADOS CON LOS PROCESOS PRECONTRACTUALES CONTRACTUALES, POSTCONTRACTUALES Y DE TIENDA VIRTUAL</t>
  </si>
  <si>
    <t>PRESTAR SERVICIOS PROFESIONALES PARA EL APOYO Y ACOMPAÑAMIENTO JURÍDICO AL GRUPO DE GESTIÓN CONTRACTUAL EN LOS PROCESOS DE CONTRATACIÓN QUE SE ADELANTEN.(ID: GGC-872)</t>
  </si>
  <si>
    <t>PRESTAR SERVICIOS PROFESIONALES PARA APOYAR LA ELABORACION DE LOS ESTUDIOS Y ANALISIS DEL SECTOR REQUERIDOS DENTRO DE LOS PROCESOS CONTRACTUALES TRAMITADOS POR EL GRUPO DE GESTIÓN CONTRACTUAL. (ID: GGC-877)</t>
  </si>
  <si>
    <t>PRESTAR LOS SERVICIOS PROFESIONALES COMO ABOGADO EN EL GRUPO DE GESTIÓN CONTRACTUAL DE LA SSF PARA APOYAR EN LOS TRÁMITES RELACIONADOS CON LOS PROCESOS PRECONTRACTUALES CONTRACTUALES, POSTCONTRACTUALES Y DE TIENDA VIRTUAL. (ID: GGC-870)</t>
  </si>
  <si>
    <t>PRESTAR SERVICIOS PROFESIONALES PARA EL APOYO Y ACOMPAÑAMIENTO JURÍDICO AL GRUPO DE GESTIÓN CONTRACTUAL EN LOS PROCESOS DE CONTRATACIÓN QUE SE ADELANTEN (GGC-874)</t>
  </si>
  <si>
    <t>PRESTAR SERVICIOS PROFESIONALES PARA EL APOYO Y ACOMPAÑAMIENTO JURÍDICO AL GRUPO DE GESTIÓN CONTRACTUAL EN LOS PROCESOS DE CONTRATACIÓN QUE SE ADELANTEN. (ID: GGC-875)</t>
  </si>
  <si>
    <t>PRESTAR SERVICIOS PROFESIONALES PARA EL APOYO Y ACOMPAÑAMIENTO JURÍDICO AL GRUPO DE GESTIÓN CONTRACTUAL EN LOS PROCESOS DE CONTRATACIÓN QUE SE ADELANTEN</t>
  </si>
  <si>
    <t>PRESTAR SERVICIOS PROFESIONALES PARA APOYAR EN LA PROYECCIÓN, REVISIÓN Y APROBACIÓN JURÍDICA DE LOS PROCESOS CONTRACTUALES QUE SE RADIQUEN EN EL GRUPO DE GESTIÓN CONTRACTUAL. (ID: GGC-876)</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</si>
  <si>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GGF-860)</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</si>
  <si>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GGF-862)</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</si>
  <si>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GGF-861)</t>
  </si>
  <si>
    <t>PRESTAR SERVICIOS PROFESIONALES PARA BRINDAR ACOMPAÑAMIENTO EN LAS ACTIVIDADES ASOCIADAS A LOS PROYECTOS DE INVERSIÓN DE LA ENTIDAD. (ID: OAP-555)</t>
  </si>
  <si>
    <t>PRESTAR SERVICIOS PROFESIONALES PARA APOYAR TÉCNICA Y ADMINISTRATIVAMENTE LA FORMULACIÓN, FORTALECIMIENTO Y EVALUACIÓN DE LOS PROYECTOS Y ESTRATEGIAS EN MATERIA DE RELACIONAMIENTO CON EL CIUDADANO. (ID: OPU-641)</t>
  </si>
  <si>
    <t>PRESTAR SERVICIOS PROFESIONALES PARA APOYAR JURÍDICA, TÉCNICA Y ADMINISTRATIVAMENTE EN LA GENERACIÓN Y FORTALECIMIENTO DE LOS LINEAMIENTOS EN MATERIA DE RELACIONAMIENTO CON EL CIUDADANO DE LA OFICINA DE PROTECCIÓN AL USUARIO. (ID: OPU-636)</t>
  </si>
  <si>
    <t>PRESTAR SERVICIOS PROFESIONALES PARA ADELANTAR ACTIVDADES DE APOYO EN LA GESTIÓN JURIDICA Y CONTRACTUAL DE LA OFICINA ASESORA DE PLANEACIÓN. (ID: OAP-560)</t>
  </si>
  <si>
    <t>PRESTAR SERVICIOS PROFESIONALES PARA LA PROYECCIÓN, ANÁLISIS Y SEGUIMIENTO DE LA EJECUCIÓN PRESUPUESTAL, ASÍ COMO PARA APOYAR LA FORMULACIÓN Y CONSOLIDACIÓN DE LOS PROYECTOS DE INVERSIÓN, ANTEPROYECTO DE PRESUPUESTO Y MARCO DE GASTOS DE MEDIANO PLAZO DE LA SUPERINTENDENCIA DE SUBSIDIO FAMILIAR. (ID: OAP-556)</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</si>
  <si>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SDRAME-301)</t>
  </si>
  <si>
    <t>PRESTAR LOS SERVICIOS PROFESIONALES PARA APOYAR LAS ACTIVIDADES RELACIONADAS CON EL MANEJO DEL SIIF NACIÓN, ANÁLISIS CONTABLES Y FINANCIEROS Y APOYO A LAS FUNCIONES DEL GRUPO DE GESTIÓN ADMINISTRATIVA. (ID: GGA-824)</t>
  </si>
  <si>
    <t>PRESTAR SERVICIOS PROFESIONALES PARA APOYAR LA REVISIÓN, SEGUIMIENTO Y EJECUCIÓN A LOS PLANES DE ACCIÓN Y MEJORAMIENTO, ASÍ COMO EL APOYO A LA SUPERVISIÓN DE LOS CONTRATOS A CARGO DE LA SUPERINTENDENCIA DELEGADA PARA LA RESPONSABILIDAD ADMINISTRATIVA Y LAS MEDIDAS ESPECIALES, EN EL MARCO DEL PROYECTO" MODERNIZACIÓN DE LA INSPECCIÓN, VIGILANCIA Y CONTROL DE LA SUPERINTENDENCIA DEL SUBSIDIO FAMILIAR. (ID. SDRAME-319)</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</si>
  <si>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SDRAME-300)</t>
  </si>
  <si>
    <t>PRESTAR LOS SERVICIOS PROFESIONALES COMO ABOGADO PARA APOYAR JURÍDICAMENTE EN LA PROYECCIÓN DE ESTUDIOS Y EL SEGUIMIENTO DE LOS PROCESOS Y PROCEDIMIENTOS PRECONTRACTUALES, CONTRACTUALES Y POSCONTRACTUALES EN EL MARCO DE LA CONTRATACIÓN REQUERIDA EN EL GRUPO DE GESTIÓN ADMINISTRATIVA. (ID: GGA-823)</t>
  </si>
  <si>
    <t>PRESTAR SERVICIOS PROFESIONALES PARA LA SECRETARÍA GENERAL EN EL ANÁLISIS, PROYECCIÓN Y REVISIÓN DE RESPUESTAS A DERECHOS DE PETICIÓN, RECLAMACIONES ADMINISTRATIVAS, ACTUACIONES ADMINISTRATIVAS Y REQUERIMIENTOS DE ENTES DE CONTROL A CARGO DE LA DEPENDENCIA. (ID: SG-800)</t>
  </si>
  <si>
    <t>PRESTAR SERVICIOS PROFESIONALES PARA EFECTUAR AL INTERIOR DE LA DIRECCIÓN PARA LA GESTIÓN DE LAS CCF LA ELABORACIÓN DE INDICADORES, QUE PERMITAN EVALUAR LOS RIESGOS DEL SISTEMA EN EL MARCO DEL PROYECTO DE "MODERNIZACIÓN DE LA INSPECCIÓN, VIGILANCIA Y CONTROL DE LA SUPERINTENDENCIA DEL SUBSIDIO FAMILIAR. (ID: SDG-213)</t>
  </si>
  <si>
    <t>PRESTAR SERVICIOS PROFESIONALES PARA APOYAR EL PROCESO DE AUDITORIA DE LAS INFRASTRUCTURAS DE LAS CAJAS DE COMPENSACIÓN FAMILIAR EN EL PROCESO DE INSPECCIÓN Y VIGILANCIA ADELANTADO POR LA DELEGADA PARA LA GESTIÓN. (ID: SDG-207)</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</si>
  <si>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OCI-600).</t>
  </si>
  <si>
    <t>PRESTAR SERVICIOS PROFESIONALES PARA APOYAR A LA SUPERINTENDENCIA DELEGADA PARA LA GESTIÓN EN EL PROCESO DE GENERACIÓN DE ESTRATEGIAS PARA EL MEJORAMIENTO DEL ÍNDICE DE DESEMPEÑO INSTITUCIONAL. (ID: SDG-204)</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</si>
  <si>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SDRAME-305)</t>
  </si>
  <si>
    <t>PRESTAR SERVICIOS PROFESIONALES PARA REALIZAR RECOLECCIÓN Y ANÁLISIS DE DATOS ESTADÍSTICOS, FINANCIEROS, CONTABLES Y ADMINISTRATIVOS QUE SE REQUIERAN EN LA SUPERINTENDENCIA DELEGADA PARA LA RESPONSABILIDAD ADMINISTRATIVA Y LAS MEDIDAS ESPECIALES, EN EL MARCO DEL PROYECTO" MODERNIZACIÓN DE LA INSPECCIÓN, VIGILANCIA Y CONTROL DE LA SUPERINTENDENCIA DEL SUBSIDIO FAMILIAR". (ID: SDRAME-327).</t>
  </si>
  <si>
    <t>PRESTAR SERVICIOS PROFESIONALES PARA APOYAR A LA SECRETARIA GENERAL EN ASUNTOS JURÍDICOS Y DE GESTIÓN A CARGO DE LA DEPENDENCIA (ID: SG-801).</t>
  </si>
  <si>
    <t>PRESTAR SERVICIOS PROFESIONALES A LA SDEEEP QUE APOYE EL ANÁLISIS ESTADÍSTICO EN MATERIA DE POLÍTICAS PÚBLICAS CON ENFOQUE TERRITORIAL Y DIFERENCIAL EN EL MARCO DE LA GESTIÓN DEL CONOCIMIENTO SOBRE EL SISTEMA DEL SUBSIDIO FAMILIAR. (ID: SDEEEP-412)</t>
  </si>
  <si>
    <t>PRESTAR SERVICIOS PROFESIONALES PARA PROYECTAR TODOS LOS DOCUMENTOS DE LA ETAPA PREPARATORIA EN LA CONTRATACIÓN Y PROYECTAR ACTOS ADMINISTRATIVOS DEL GRUPO DE GESTIÓN DE TALENTO HUMANO. (ID: GGTH-928)</t>
  </si>
  <si>
    <t>PRESTAR SERVICIOS PROFESIONALES PARA APOYAR EN LO RELACIONADO CON EL SEGUIMIENTO A LAS CAJAS DE COMPENSACIÓN FAMILIAR, EN EL MARCO DEL PROYECTO DE INVERSIÓN DE MODERNIZACIÓN DE LA IVC EN LA DELEGADA PARA LA GESTIÓN. (ID: SDG-201)</t>
  </si>
  <si>
    <t>PRESTAR LOS SERVICIOS DE APOYO A LA GESTIÓN PARA ADELANTAR ACTIVIDADES ADMINISTRATIVAS EN EL DESPACHO. (ID: DESP-100).</t>
  </si>
  <si>
    <t>PRESTAR SERVICIOS PROFESIONALES EN LA GESTIÓN DE TRÁMITES ADMINISTRATIVOS, EN EL APOYO A LOS PLANES Y PROYECTOS DESARROLLADOS POR LA DELEGADA A EFECTOS DEL CUMPLIMIENTO DE SUS FINES Y COMPETENCIAS LEGALES, EN EL MARCO DEL PROYECTO" MODERNIZACIÓN DE LA INSPECCIÓN, VIGILANCIA Y CONTROL DE LA SUPERINTENDENCIA DEL SUBSIDIO FAMILIAR". (ID: SDRAME-333).</t>
  </si>
  <si>
    <t>PRESTAR SERVICIOS PROFESIONALES PARA BRINDAR APOYO EN LA DIRECCIÓN DE GESTIÓN FINANCIERA Y CONTABLE EN LA INSPECCIÓN VIGILANCIA Y CONTROL EN LO CORRESPONDIENTE A LAS APROPIACIONES DEL 4%, EVALUACIÓN Y ANÁLISIS DE LAS DECISIONES DE GOBIERNO CORPORATIVO. (ID.SDG-224).</t>
  </si>
  <si>
    <t>PRESTAR SERVICIOS PROFESIONALES PARA APOYAR LA REVISIÓN, SEGUIMIENTO Y EJECUCIÓN A LOS PLANES DE ACCIÓN Y MEJORAMIENTO, ASÍ COMO EL APOYO A LA SUPERVISIÓN DE LOS CONTRATOS A CARGO DE LA SUPERINTENDENCIA DELEGADA PARA LA RESPONSABILIDAD ADMINISTRATIVA Y LAS MEDIDAS ESPECIALES, EN EL MARCO DEL PROYECTO" MODERNIZACIÓN DE LA INSPECCIÓN, VIGILANCIA Y CONTROL DE LA SUPERINTENDENCIA DEL SUBSIDIO FAMILIAR. (ID. SDRAME-312)</t>
  </si>
  <si>
    <t>PRESTAR SERVICIOS PROFESIONALES PARA REALIZAR LA PLANEACIÓN, SEGUIMIENTO Y CONTROL DE LOS PROYECTOS ESTRATÉGICOS DE TECNOLOGÍA (ID: OTIC-706)</t>
  </si>
  <si>
    <t>CONTRATAR LOS SERVICIOS PROFESIONALES PARA LA REALIZACIÓN DE LA PLANEACIÓN, SEGUIMIENTO Y CONTROL DE LOS PROYECTOS DE LA PLATAFORMA DE GESTIÓN DE PROCESOS BPM. (ID: OTIC-726)</t>
  </si>
  <si>
    <t>PRESTAR SERVICIOS PROFESIONALES PARA APOYAR LA GESTIÓN ADMINISTRATIVA Y FINANCIERA DE LA SDEEEP EN EL MARCO DE LOS PLANES Y PROYECTOS Y DE ACUERDO CON LOS PROCESOS Y PROCEDIMIENTOS ESTABLECIDOS. (ID: SDEEEP-403)</t>
  </si>
  <si>
    <t>PRESTAR SERVICIOS PROFESIONALES PARA APOYAR TÉCNICA Y ADMINISTRATIVAMENTE EL FORTALECIMIENTO DE LOS CANALES DE ATENCIÓN Y EL RELACIONAMIENTO CON LA CIUDADANÍA DE LA OFICINA DE PROTECCIÓN AL USUARIO. (ID: OPU-640)</t>
  </si>
  <si>
    <t>PRESTAR SERVICIOS PROFESIONALES PARA APOYAR EN LA REVISIÓN DE ASUNTOS JURÍDICOS Y DE CONTRATACIÓN QUE TENGAN RELACIÓN DIRECTA CON EL PROYECTO DE INVERSIÓN DE MODERNIZACIÓN DE LA IVC EN LA DELEGADA PARA LA GESTIÓN. (ID: SDG-200)</t>
  </si>
  <si>
    <t>PRESTAR SERVICIOS PROFESIONALES A LA SDEEEP PARA APOYAR EL DESARROLLO DE INSTRUMENTOS METODOLÓGICOS ORIENTADOS A LA EVALUACIÓN DE IMPACTO EN MATERIA DE GESTIÓN DEL CONOCIMIENTOS SOBRE EL SISTEMA DE SUBSIDIO FAMILIAR. (ID: SDEEEP-413)</t>
  </si>
  <si>
    <t>PRESTAR SERVICIOS PROFESIONALES PARA APOYAR A LA DIRECCIÓN DE GESTIÓN FINANCIERA Y CONTABLE EN LA INSPECCIÓN, VIGILANCIA Y CONTROL DE LAS CAJAS DE COMPENSACIÓN FAMILIAR, EN CUANTO A LA ADMINISTRACIÓN DE RIESGOS Y GENERACIÓN DE INDICADORES DEL SIAT. (ID: SDG-219).</t>
  </si>
  <si>
    <t>PRESTAR SERVICIOS PROFESIONALES PARA EL TRÁMITE DE LOS REQUERIMIENTOS QUE REALIZAN LOS GRUPOS DE VALOR Y DE INTERÉS DEL SISTEMA DEL SUBSIDIO FAMILIAR DE ACUERDO CON LA NORMATIVIDAD VIGENTE. (ID:OPU-614)</t>
  </si>
  <si>
    <t>PRESTAR SERVICIOS PROFESIONALES PARA APOYAR JURIDÍCAMENTE EN LAS ACTIVIDADES A CARGO DEL DESPACHO DEL SUPERINTENDENTE DEL SUBSIDIO FAMILIAR. (ID 102)</t>
  </si>
  <si>
    <t>PRESTAR SERVICIOS PROFESIONALES EN EL DESPACHO DEL SUPERINTENDENTE DEL SUBSIDIO FAMILIAR, PARA REALIZAR DOCUMENTOS EN TORNO AL IMPACTO DE LOS PROGRAMAS, PROYECTOS Y SERVICIOS SOCIALES DEL SISTEMA DEL SUBSIDIO FAMILIAR. (ID 109)</t>
  </si>
  <si>
    <t>PRESTAR SERVICIOS PROFESIONALES A LA SDEEEP PARA REALIZAR SEGUIMIENTO A LOS PROYECTOS DE INVERSIÓN PRESENTADOS A TRAVÉS DEL BANCO DE PROYECTOS DE INVERSIÓN DEL SUBSIDIO FAMILIAR. (ID: SDEEEP-404)</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</si>
  <si>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SDRAME-325)</t>
  </si>
  <si>
    <t>PRESTAR SERVICIOS PROFESIONALES PARA EL TRÁMITE DE LOS REQUERIMIENTOS QUE REALIZAN LOS GRUPOS DE VALOR Y DE INTERÉS DEL SISTEMA DEL SUBSIDIO FAMILIAR DE ACUERDO CON LA NORMATIVIDAD VIGENTE. (ID. OPU-611)</t>
  </si>
  <si>
    <t>PRESTAR SERVICIOS DE APOYO A LA GESTIÓN LA ATENCIÓN Y RELACIONAMIENTO CON EL CIUDADANO A TRAVÉS DE LOS CANALES OFICIALES DE LA SUPERSUBSIDIO. (ID: OPU-626)</t>
  </si>
  <si>
    <t>PRESTAR SERVICIOS PROFESIONALES PARA EL TRÁMITE DE LOS REQUERIMIENTOS QUE REALIZAN LOS GRUPOS DE VALOR Y DE INTERES DEL SISTEMA DEL SUBSIDIO FAMILIAR DE ACUERDO CON LA NORMATIVIDAD VIGENTE. (ID: OPU617)</t>
  </si>
  <si>
    <t>PRESTAR SERVICIOS PROFESIONALES PARA EL TRÁMITE DE LOS REQUERIMIENTOS QUE REALIZAN LOS GRUPOS DE VALOR Y DE INTERÉS DEL SISTEMA DEL SUBSIDIO FAMILIAR DE ACUERDO CON LA NORMATIVIDAD VIGENTE. (ID: OPU-615)</t>
  </si>
  <si>
    <t>PRESTAR LOS SERVICIOS PROFESIONALES PARA LA ADOPCIÓN E IMPLEMENTACIÓN DE POLÍTICAS Y LINEAMIENTOS ESTRATÉGICOS DE TECNOLOGÍAS DE LA INFORMACIÓN Y LAS COMUNICACIONES. (ID: OTIC-745)</t>
  </si>
  <si>
    <t>PRESTAR SERVICIOS PROFESIONALES PARA REALIZAR LA GESTIÓN DE LAS BASES DE DATOS DE LOS SISTEMAS DE INFORMACIÓN DE LA ENTIDAD. (ID: OTIC720)</t>
  </si>
  <si>
    <t>PRESTAR LOS SERVICIOS PROFESIONALES A LA SDEEEP PARA BRINDAR RESPALDO EN MATERIA CONTRACTUAL Y JURÍDICA FRENTE A LOS ASUNTOS QUE LE SEAN ENCOMENDADOS EN EL MARCO DE LOS PROYECTOS DE INVERSIÓN A CARGO DE LA DEPENDENCIA. (ID: SDEEEP-400)</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</si>
  <si>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OCI-601)</t>
  </si>
  <si>
    <t>PRESTAR SERVICIOS PROFESIONALES PARA LA REVISIÓN Y GESTIÓN DE LAS RESPUESTAS A LOS DERECHOS DE PETICIÓN, REQUERIMIENTOS DE ENTIDADES Y DOCUMENTOS A CARGO DEL DESPACHO DEL SUPERINTENDENTE DEL SUBSIDIO FAMILIAR. (ID: DESP-101)</t>
  </si>
  <si>
    <t>PRESTAR SERVICIOS PROFESIONALES PARA APOYAR LAS ACTIVIDADES, ACCIONES ADMINISTRATIVAS Y EL SEGUIMIENTO QUE REALIZA EL DESPACHO A LOS DIFERENTES ACTORES DEL SISTEMA DEL SUBSIDIO FAMILIAR. (ID: DESP-104)</t>
  </si>
  <si>
    <t>PRESTAR SERVICIOS PROFESIONALES PARA EL TRÁMITE DE LOS REQUERIMIENTOS QUE REALIZAN LOS GRUPOS DE VALOR Y DE INTERÉS DEL SISTEMA DEL SUBSIDIO FAMILIAR DE ACUERDO CON LA NORMATIVIDAD VIGENTE. (ID: OPU-620)</t>
  </si>
  <si>
    <t>PRESTAR SERVICIOS PROFESIONALES PARA REALIZAR EL ANÁLISIS, ESTRUCTURACION Y DESARROLLO DE SOLUCIONES ANALÍTICAS BASADAS EN DATOS. (ID: OTIC-717)</t>
  </si>
  <si>
    <t>PRESTAR SERVICIOS PROFESIONALES PARA REALIZAR LA GESTIÓN DE LA INFRAESTRUCTURA TECNOLÓGICA DE LA ENTIDAD, DISPUESTA EN SITIO, EN NUBE PÚBLICA Y EN PRIVADA. (ID: OTIC-718)</t>
  </si>
  <si>
    <t>PRESTAR SERVICIOS PROFESIONALES PARA REALIZAR ACTIVIDADES DE GESTIÓN DEL SISTEMA DE INFORMACIÓN SIMÓN. (ID: OTIC-733)</t>
  </si>
  <si>
    <t>PRESTAR SERVICIOS PROFESIONALES PARA EL DESARROLLO DE SOFTWARE PARA LA ATENCIÓN DE INCIDENTES DEL SISTEMA DE INFORMACIÓN SIMON (ID: OTIC-714)</t>
  </si>
  <si>
    <t>PRESTAR SERVICIOS DE APOYO A LA GESTIÓN PARA LA ATENCIÓN Y RELACIONAMIENTO CON EL CIUDADANO A TRAVÉS DE LOS CANALES OFICIALES DE LA SUPERSUBSIDIO. (ID: OPU-622).</t>
  </si>
  <si>
    <t>PRESTAR SERVICIOS PROFESIONALES AL DESPACHO DEL SEÑOR SUPERINTENDENTE EN LA PROYECCIÓN Y ESTRUCTURACIÓN DE DOCUMENTOS JURÍDICOS CON RELACIÓN A LOS PLANES Y PROGRAMAS EN LA ARTICULACIÓN INSTITUCIONAL DEL SISTEMA DEL SUBSIDIO FAMILIAR (ID: 108).</t>
  </si>
  <si>
    <t>PRESTAR SERVICIOS DE APOYO A LA GESTIÓN LA ATENCIÓN Y RELACIONAMIENTO CON EL CIUDADANO A TRAVES DE LOS CANALES OFICIALES DE LA SUPERSUBSIDIO. (ID: OPU-625).</t>
  </si>
  <si>
    <t>PRESTAR SERVICIOS PROFESIONALES PARA EL TRÁMITE DE LOS REQUERIMIENTOS QUE REALIZAN LOS GRUPOS DE VALOR Y DE INTERÉS DEL SISTEMA DEL SUBSIDIO FAMILIAR DE ACUERDO CON LA NORMATIVIDAD VIGENTE. (ID: OPU-621)</t>
  </si>
  <si>
    <t>PRESTAR SERVICIOS PROFESIONALES PARA EL TRÁMITE DE LOS REQUERIMIENTOS QUE REALIZAN LOS GRUPOS DE VALOR Y DE INTERES DEL SISTEMA DEL SUBSIDIO FAMILIAR DE ACUERDO CON LA NORMATIVIDAD VIGENTE. (ID: OPU-616)</t>
  </si>
  <si>
    <t xml:space="preserve">PRESTAR SERVICIOS PROFESIONALES PARA REALIZAR EL DESARROLLO BACK END DE LOS SISTEMAS DE COMUNICACIÓN Y LOS PROCESOS DE ETL DE LOS SISTEMAS DE INFORMACIÓN. (ID: OTIC-722).   </t>
  </si>
  <si>
    <t>PRESTAR SERVICIOS PROFESIONALES PARA IMPLEMENTAR LA PUESTA EN MARCHA DE UN MODELO ESTADISTICO PARA EL ADECUADO FUNCIONAMIENTO DEL SISTEMA DE ALERTAS TEMPRANAS SIAT EN LA DELEGADA PARA LA GESTIÓN. (ID: SDG-203)</t>
  </si>
  <si>
    <t>PRESTAR SERVICIOS PROFESIONALES PARA APOYAR ACTIVIDADES DE OPTIMIZACIÓN, PARAMETRIZACIÓN, APLICACIÓN DE MEJORAS E IMPLEMENTACIÓN DE BUENAS PRÁCTICAS DE LOS SISTEMAS DE INFORMACIÓN1 DEL GRUPO DE GESTIÓN DEL TALENTO HUMANO. (ID: GGTH930)</t>
  </si>
  <si>
    <t>PRESTAR SERVICIOS PROFESIONALES PARA ADELANTAR ACTIVIDADES PARA EL FORTALECIMIENTO Y MEJORA DEL SISTEMA DE GESTIÓN DE LA CALIDAD DE LA SUPERINTENDENCIA DE SUBSIDIO FAMILIAR EN EL MARCO DE LA NORMA NTC ISO 9001:2015. (ID: OAP-557)</t>
  </si>
  <si>
    <t>PRESTAR LOS SERVICIOS PROFESIONALES PARA APOYAR EN EL RECAUDO DE LA INFORMACIÓN DE NORMATIVA, JURISPRUDENCIA Y DOCTRINA REQUERIDA PARA MANTENER ACTUALIZADOS LOS BOLETINES JURÍDICOS DE LA SUPERINTENDENCIA DEL SUBSIDIO FAMILIAR Y LOS DIVERSOS TRÁMITES JURÍDICOS QUE DEBE ADELANTAR LA OFICINA ASESORA JURÍDICA. (ID. OAJ-507)</t>
  </si>
  <si>
    <t>PRESTAR LOS SERVICIOS PROFESIONALES PARA IMPLEMENTAR MEJORAS PROPUESTAS DE LA HERRAMIENTA DE CONSULTA NORMATIVA SOBRE EL SUBSIDIO FAMILIAR, ASÍ COMO PARA EJERCER LA REPRESENTACIÓN EXTERNA DE LA OFICINA ASESORA JURÍDICA DE LA SUPERINTENDENCIA DEL SUBSIDIO FAMILIAR Y LOS DIVERSOS TRÁMITES JURÍDICOS QUE DEBE ADELANTAR LA OFICINA ASESORA JURÍDICA. (ID. OAJ-503).</t>
  </si>
  <si>
    <t>PRESTAR SERVICIOS PROFESIONALES PARA ADELANTAR ACCIONES DE APOYO EN EL PROCESO DE PLANEACIÓN Y EJECUCIÓN DEL PROYECTO DE INVERSIÓN DE MODERNIZACIÓN DE LA INSPECCIÓN, VIGILANCIA Y CONTROL EN LA DELEGADA PARA LA GESTIÓN. (ID: SDG-202).</t>
  </si>
  <si>
    <t>PRESTAR SERVICIOS PROFESIONALES PARA APOYAR AL PROCESO DE VERIFICACIÓN DE LINEAMIENTOS JURÍDICOS DE LOS SERVICIOS, PROGRAMAS SOCIALES Y OPERACIONES QUE REALIZAN LAS CAJAS DE COMPENSACIÓN FAMILIAR, EN LA DELEGADA PARA LA GESTIÓN. (ID: SDG-206)</t>
  </si>
  <si>
    <t>PRESTAR SERVICIOS PROFESIONALES PARA REALIZAR ACTIVIDADES DE APOYO AL PIFC, APOYO EN LA ELABORACIÓN DE INFORMES Y PLANES INSTITUCIONALES QUE SEAN SOLICITADOS AL GRUPO DE GESTION DE TALENTO HUMANO. (ID: GGTH-931)</t>
  </si>
  <si>
    <t>PRESTAR SERVICIOS PROFESIONALES PARA LA FORMULACIÓN Y MONITOREO DEL PLAN ANTICORRUPCIÓN Y ATENCIÓN AL CIUDADANO, Y APOYAR LA IMPLEMENTACIÓN DE LA POLÍTICA DE ATENCIÓN AL CIUDADANO. (ID: OAP-562)</t>
  </si>
  <si>
    <t>PRESTAR SERVICIOS PROFESIONALES PARA EFECTUAR LA FORMULACIÓN DE DOCUMENTOS DE INVESTIGACIÓN QUE PERMITAN EL FORTALECIMIENTO Y ACTUALIZACIÓN DEL PROCESO DE INSPECCIÓN Y VIGILANCIA DE LA SUPERINTENDENCIA DEL SUBSIDIO FAMILIAR EN EL MARCO DEL PROYECTO DE INVERSIÓN "MODERNIZACIÓN DE LA INSPECCIÓN, VIGILANCIA Y CONTROL DE LA SUPERINTENDENCIA DEL SUBSIDIO FAMILIAR". (ID: SDG-208)</t>
  </si>
  <si>
    <t>PRESTAR SERVICIOS PROFESIONALES EN EL ANÁLISIS Y EVALUACIÓN DE LOS ASPECTOS CONTABLES, EN LA INSPECCIÓN Y VIGILANCIA EJERCIDA DESDE LA DIRECCIÓN DE GESTIÓN FINANCIERA Y CONTABLE A LOS ENTES VIGILADOS. (ID: SDG-221)</t>
  </si>
  <si>
    <t>PRESTAR LOS SERVICIOS PROFESIONALES PARA MANTENER ACTUALIZADA LA INFORMACIÓN DE LA HERRAMIENTA DE CONSULTA NORMATIVA SOBRE EL SUBSIDIO FAMILIAR Y ADELANTAR LA GESTIÓN DE COBRO COACTIVO EN CABEZA DE LA OFICINA ASESORA JURÍDICA DE LA SUPERINTENDENCIA DEL SUBSIDIO FAMILIAR Y LOS DIVERSOS TRÁMITES JURÍDICOS QUE DEBE ADELANTAR LA OFICINA ASESORA JURÍDICA. (ID: OAJ-502)</t>
  </si>
  <si>
    <t>PRESTAR SERVICIOS PROFESIONALES, PARA BRINDAR APOYO A LA DIRECCIÓN DE GESTIÓN FINANCIERA Y CONTABLE EN LA INSPECCIÓN VIGILANCIA Y CONTROL DE LA GESTIÓN ADMINISTRATIVA Y OPERATIVA QUE ADELANTAN LAS CAJAS DE COMPENSACIÓN FAMILIAR CON LA EJECUCION PRESUPUESTAL Y FINANCIERA, EN EL MARCO DEL PROYECTO DE INVERSIÓN DE MODERNIZACIÓN DE LA IVC DE LA SUPERSUBSIDIO. (ID: SDG222)</t>
  </si>
  <si>
    <t>PRESTAR LOS SERVICIOS PROFESIONALES PARA ELABORAR, EFECTUAR SEGUIMIENTO Y REPORTAR LOS INFORMES REQUERIDOS A LA OFICINA ASESORA JURÍDICA POR LAS DIFERENTES ÁREAS DE LA SSF. (ID: OAJ-506).</t>
  </si>
  <si>
    <t>PRESTAR SERVICIOS PROFESIONALES PARA APOYAR LA GESTIÓN DEL TALENTO HUMANO EN EL MARCO DEL SG-SST Y EL PROGRAMA DE BIENESTAR DE LA ENTIDAD Y APOYAR LOS INFORMES QUE REQUIERA EL ÁREA. (ID: GGTH-925)</t>
  </si>
  <si>
    <t>PRESTAR SERVICIOS PROFESIONALES PARA ACOMPAÑAR LA IMPLEMENTACIÓN Y EL FORTALECIMIENTO DEL MODELO INTEGRADO DE PLANEACIÓN Y GESTIÓN MIPG. (ID: OAP554)</t>
  </si>
  <si>
    <t>PRESTAR SERVICIOS PROFESIONALES PARA APOYAR EL PROCESO DE INSPECCIÓN Y VIGILANCIA DE LOS RECURSOS ASIGNADOS A LOS FONDOS DE LEY ADMINISTRADOS POR LAS CAJAS DE COMPENSACIÓN FAMILIAR AL INTERIOR DE LA DIRECCIÓN DE GESTIÓN PARA LAS CAJAS DE COMPENSACIÓN FAMILIAR. (ID: SDG-209)</t>
  </si>
  <si>
    <t>PRESTAR LOS SERVICIOS PROFESIONALES PARA REALIZAR LOS DIFERENTES TRÁMITES JURÍDICOS Y DE GESTIÓN DE COBRO COACTIVO QUE REQUIERA LA OFICINA ASESORA JURÍDICA DE LA SUPERINTENDENCIA DEL SUBSIDIO FAMILIAR. (ID: OAJ-508)</t>
  </si>
  <si>
    <t>PRESTAR SERVICIOS PROFESIONALES PARA REALIZAR ACTIVIDADES EN LO CONCERNIENTE A LA GENERACIÓN DE DIRECTRICES INTERNAS RELACIONADAS AL CUMPLIMIENTO DEL PROYECTO DE INVERSIÓN DE MODERNIZACIÓN DE LA IVC EN LA DELEGADA PARA LA GESTIÓN. (ID: SDG-205).</t>
  </si>
  <si>
    <t>PRESTAR SERVICIOS PROFESIONALES PARA ACOMPAÑAR LA PRODUCCIÓN, DIAGRAMACIÓN, DISEÑO Y PUBLICACIÓN DE INFORMACIÓN INSTITUCIONAL, EDUCATIVA Y FORMATIVA EN MEDIOS DIGITALES Y REDES SOCIALES. (ID: COM-160)</t>
  </si>
  <si>
    <t>PRESTAR SERVICIOS PROFESIONALES PARA BRINDAR APOYO A LA DIRECCIÓN DE GESTIÓN FINANCIERA Y CONTABLE EN LA INSPECCIÓN, VIGILANCIA Y CONTROL EN CUANTO A LOS PLANES DE MEJORAMIENTO Y FONDOS DE LEY. (ID: SDG-227)</t>
  </si>
  <si>
    <t>PRESTAR SERVICIOS PROFESIONALES PARA LA ELABORACIÓN Y REVISIÓN DE PAGOS DE SEGURIDAD SOCIAL INHERENTES AL PROCESO DE NÓMINA DE LA SUPERINTENDENCIA DEL SUBSIDIO FAMILIAR. (ID: GGTH-932).</t>
  </si>
  <si>
    <t>PRESTAR SERVICIOS PROFESIONALES A LA SDEEEP PARA RESPALDAR EL CUMPLIMIENTO DE SUS FUNCIONES EN MATERIA DE SEGUIMIENTO DE LOS COMPONENTES ARQUITECTÓNICOS Y DE INFRAESTRUCTURA DE LOS PROYECTOS DE INVERSIÓN PRESENTADOS POR LAS CAJAS DE COMPENSACIÓN FAMILIAR. (ID: SDEEEP-415)</t>
  </si>
  <si>
    <t>PRESTAR SERVICIOS DE APOYO A LA GESTIÓN PARA REALIZAR ACTIVIDADES DE GESTIÓN DOCUMENTAL EN EL ARCHIVO DE HISTORIAS LABORALES A CARGO DEL GRUPO DE GESTIÓN DEL TALENTO HUMANO. (ID: GGTH-924)</t>
  </si>
  <si>
    <t>PRESTAR SERVICIOS PROFESIONALES PARA APOYO AL SEGUIMIENTO Y CONTROL LEGAL EFECTUADO POR LA SUPERINTENDENCIA DELEGADA PARA LA RESPONSABILIDAD ADMINISTRATIVA Y LAS MEDIDAS ESPECIALES A LAS CCF, EN EL MARCO DEL PROYECTO" MODERNIZACIÓN DE LA INSPECCIÓN, VIGILANCIA Y CONTROL DE LA SUPERINTENDENCIA DEL SUBSIDIO FAMILIAR". (ID: SDRAME-303)</t>
  </si>
  <si>
    <t>PRESTAR SERVICIOS PROFESIONALES PARA BRINDAR APOYO EN LA DIRECCIÓN DE GESTIÓN FINANCIERA Y CONTABLE EN LA INSPECCIÓN Y VIGILANCIA AL SEGUIMIENTO DE FUENTES Y USOS DE RECURSOS APROPIADOS POR LAS CAJAS DE COMPENSACIÓN FAMILIAR, EN EL MARCO DEL PROYECTO DE INVERSIÓN DE MODERNIZACIÓN DE LA IVC DE LA SUPERSUBSIDIO. (ID: SDG-225)</t>
  </si>
  <si>
    <t>PRESTAR SERVICIOS PROFESIONALES PARA BRINDAR APOYO A LA DIRECCIÓN DE GESTIÓN FINANCIERA Y CONTABLE EN LA INSPECCIÓN Y VIGILANCIA DE LOS ASPECTOS ADMINISTRATIVOS Y FINANCIEROS DE LAS CAJAS DE COMPENSACIÓN FAMILIAR Y DE LAS DEMÁS ENTIDADES QUE ÉSTAS CONSTITUYAN, PARA LA GENERACIÓN DE INDICADORES DEL SISTEMA INTEGRADO DE ALERTAS TEMPRANAS - SIAT. (ID: SDG-226)</t>
  </si>
  <si>
    <t>PRESTAR LOS SERVICIOS DE APOYO A LA GESTIÓN, EN EL PROCESO DE RECONSTRUCCIÓN Y ORGANIZACIÓN DE LOS ARCHIVOS DE GESTIÓN DE LAS DIFERENTES ÁREAS DE LA SUPERINTENDENCIA DEL SUBSIDIO FAMILIAR. (ID: GGD-907)</t>
  </si>
  <si>
    <t>PRESTAR SERVICIOS PROFESIONALES PARA APOYAR JURIDICAMENTE EN LA GESTIÓN Y PROYECCIÓN DE LAS ACTUACIONES ADMINISTRATIVAS Y RECURSOS A CARGO DEL DESPACHO DEL SUPERINTENDENTE DEL SUBSIDIO FAMILIAR. (ID: DESP-103)</t>
  </si>
  <si>
    <t>PRESTAR SERVICIOS PROFESIONALES PARA APOYAR A LA DIRECCIÓN DE GESTIÓN FINANCIERA Y CONTABLE EN LA GENERACIÓN DE MODELOS ESTADÍSTICOS, PARA EL SISTEMA INTEGRADO DE ALERTAS TEMPRANAS, Y EL FORTALECIMIENTO DE LA INSPECCIÓN Y VIGILANCIA DE LA SUPERSUBSIDIO (ID: SDG-220).</t>
  </si>
  <si>
    <t>PRESTAR SERVICIOS PROFESIONALES A LA SDEEEP EN MATERIA DE ANÁLISIS DEL EMPLEO EN EL MARCO DE LA GESTIÓN DEL CONOCIMIENTO SOBRE EL SISTEMA DEL SUBSIDIO FAMILIAR. (ID: SDEEEP-409).</t>
  </si>
  <si>
    <t>PRESTAR SERVICIOS PROFESIONALES A LA SDEEEP PARA LA SOCIALIZACIÓN DEL BANCO DE PROYECTOS DEL SUBSIDIO FAMILIAR Y SEGUIMIENTO A LOS DEMÁS PROYECTOS QUE PERMITAN FORTALECER LA GESTIÓN MISIONAL DE LA DEPENDENCIA. (ID: SDEEEP-405)</t>
  </si>
  <si>
    <t>PRESTAR SERVICIOS PROFESIONALES PARA EL DESARROLLO DE AUTOMATIZACIONES EN LA PLATAFORMA DE GESTIÓN DE PROCESOS BPM. (ID: OTIC-721)</t>
  </si>
  <si>
    <t>PRESTAR SERVICIOS PROFESIONALES PARA APOYAR Y REALIZAR ACTIVIDADES EN EL MARCO DEL DESARROLLO DEL PROYECTO DE REDISEÑO INSTITUCIONAL Y DEL CONCURSO DE MÉRITOS DE LA SUPERINTENDENCIA DEL SUBSIDIO FAMILIAR. (ID: GGTH-934).</t>
  </si>
  <si>
    <t>PRESTAR SERVICIOS PROFESIONALES PARA APOYAR EL PROCESO DE FORMULACIÓN DE INDICADORES EN MATERIA DE SERVICIOS SOCIALES Y FONDOS DE LEY DE LAS CAJAS DE COMPENSACIÓN FAMILIAR EN EL MARCO DEL DESARROLLO DEL SISTEMA INTEGRADO DE ALERTAS TEMPRANAS SIAT. (ID: SDG-212).</t>
  </si>
  <si>
    <t>PRESTAR SERVICIOS PROFESIONALES PARA APOYAR A LA DIRECCIÓN DE GESTIÓN PARA LAS CCF EN LO RELACIONADO CON EL SEGUIMIENTO A LAS CAJAS DE COMPENSACIÓN FAMILIAR, EN EL MARCO DEL PROYECTO DE INVERSIÓN DE MODERNIZACIÓN DE LA IVC DE LA SUPERSUBSIDIO. (ID: ODS-214)</t>
  </si>
  <si>
    <t>PRESTAR SERVICIOS PROFESIONALES PARA EFECTUAR LA REVISIÓN Y VERIFICACIÓN DE LA APLICACIÓN DE LA NORMATIVIDAD VIGENTE DEL SISTEMA DEL SUBSIDIO FAMILIAR, EN EL MARCO DEL PROYECTO DE INVERSIÓN "MODERNIZACIÓN DE LA INSPECCIÓN, VIGILANCIA Y CONTROL DE LA SUPERINTENDENCIA DEL SUBSIDIO FAMILIAR" AL INTERIOR DE LA DIRECCIÓN PARA LA GESTIÓN. (ID: ODS-215).</t>
  </si>
  <si>
    <t>PRESTAR SERVICIOS PROFESIONALES PARA REALIZAR LA PLANEACIÓN, SEGUIMIENTO Y CONTROL DE LOS PROYECTOS DE SERVICIOS CIUDADANOS DIGITALES, USO Y APROPIACIÓN (ID: OTIC-705).</t>
  </si>
  <si>
    <t>PRESTAR LOS SERVICIOS PROFESIONALES PARA PROPONER MEJORAS EN LA HERRAMIENTA DE CONSULTA NORMATIVA SOBRE EL SUBSIDIO FAMILIAR DEL PROYECTO DE INVERSIÓN MODERNIZACIÓN DE LA INSPECCIÓN, VIGILANCIA Y CONTROL DE LA SUPERINTENDENCIA DEL SUBSIDIO FAMILIAR Y LOS DIVERSOS TRÁMITES JURÍDICOS QUE DEBE ADELANTAR LA OFICINA ASESORA JURÍDICA</t>
  </si>
  <si>
    <t>PRESTAR SERVICIOS PROFESIONALES PARA EJERCER LAS GESTIONES QUE SE REQUIERAN EN LA OFICINA ASESORA JURIDICA DE LA SUPERINTENDENCIA DEL SUBSIDIO FAMILIAR. (ID: OAJ-509).</t>
  </si>
  <si>
    <t>PRESTAR SERVICIOS PROFESIONALES PARA MEJORAR LA OPTIMIZACIÓN GRÁFICA DE LAS PLATAFORMAS DE COMUNICACIÓN DE LA ENTIDAD Y LOS COMPONENTES DE USO Y APROPIACIÓN DE TECNOLOGÍAS DE LA INFORMACIÓN Y LAS COMUNICACIONES. (NÚMERO: OTIC-723)</t>
  </si>
  <si>
    <t>001 DE 2024</t>
  </si>
  <si>
    <t>002 DE 2024</t>
  </si>
  <si>
    <t>003 DE 2024</t>
  </si>
  <si>
    <t>004 DE 2024</t>
  </si>
  <si>
    <t>005 DE 2024</t>
  </si>
  <si>
    <t>006 DE 2024</t>
  </si>
  <si>
    <t>007 DE 2024</t>
  </si>
  <si>
    <t>008 DE 2024</t>
  </si>
  <si>
    <t>009 DE 2024</t>
  </si>
  <si>
    <t>010 DE 2024</t>
  </si>
  <si>
    <t>011 DE 2024</t>
  </si>
  <si>
    <t>012 DE 2024</t>
  </si>
  <si>
    <t>013 DE 2024</t>
  </si>
  <si>
    <t>014 DE 2024</t>
  </si>
  <si>
    <t>015 DE 2024</t>
  </si>
  <si>
    <t>016 DE 2024</t>
  </si>
  <si>
    <t>017 DE 2024</t>
  </si>
  <si>
    <t>018 DE 2024</t>
  </si>
  <si>
    <t>019 DE 2024</t>
  </si>
  <si>
    <t>020 DE 2024</t>
  </si>
  <si>
    <t>021 DE 2024</t>
  </si>
  <si>
    <t>22 DE 2024</t>
  </si>
  <si>
    <t>23 DE 2024</t>
  </si>
  <si>
    <t>24 DE 2024</t>
  </si>
  <si>
    <t>25 DE 2024</t>
  </si>
  <si>
    <t>26 DE 2024</t>
  </si>
  <si>
    <t>27 DE 2024</t>
  </si>
  <si>
    <t>28 DE 2024</t>
  </si>
  <si>
    <t>29 DE 2024</t>
  </si>
  <si>
    <t>30 DE 2024</t>
  </si>
  <si>
    <t>31 DE 2024</t>
  </si>
  <si>
    <t>32 DE 2024</t>
  </si>
  <si>
    <t>33 DE 2024</t>
  </si>
  <si>
    <t>34 DE 2024</t>
  </si>
  <si>
    <t>35 DE 2024</t>
  </si>
  <si>
    <t>36 DE 2024</t>
  </si>
  <si>
    <t>37 DE 2024</t>
  </si>
  <si>
    <t>38 DE 2024</t>
  </si>
  <si>
    <t>39 DE 2024</t>
  </si>
  <si>
    <t>40 DE 2024</t>
  </si>
  <si>
    <t>41 DE 2024</t>
  </si>
  <si>
    <t>42 DE 2024</t>
  </si>
  <si>
    <t>43 DE 2024</t>
  </si>
  <si>
    <t>44 DE 2024</t>
  </si>
  <si>
    <t>45 DE 2024</t>
  </si>
  <si>
    <t>46 DE 2024</t>
  </si>
  <si>
    <t>47 DE 2024</t>
  </si>
  <si>
    <t>48 DE 2024</t>
  </si>
  <si>
    <t>49 DE 2024</t>
  </si>
  <si>
    <t>50 DE 2024</t>
  </si>
  <si>
    <t>51 DE 2024</t>
  </si>
  <si>
    <t>52 DE 2024</t>
  </si>
  <si>
    <t>53 DE 2024</t>
  </si>
  <si>
    <t>54 DE 2024</t>
  </si>
  <si>
    <t>55 DE 2024</t>
  </si>
  <si>
    <t>56 DE 2024</t>
  </si>
  <si>
    <t>57 DE 2024</t>
  </si>
  <si>
    <t>58 DE 2024</t>
  </si>
  <si>
    <t>59 DE 2024</t>
  </si>
  <si>
    <t>60 DE 2024</t>
  </si>
  <si>
    <t>61 DE 2024</t>
  </si>
  <si>
    <t>62 DE 2024</t>
  </si>
  <si>
    <t>63 DE 2024</t>
  </si>
  <si>
    <t>64 DE 2024</t>
  </si>
  <si>
    <t>65 DE 2024</t>
  </si>
  <si>
    <t>66 DE 2024</t>
  </si>
  <si>
    <t>67 DE 2024</t>
  </si>
  <si>
    <t>68 DE 2024</t>
  </si>
  <si>
    <t>69 DE 2024</t>
  </si>
  <si>
    <t>70 DE 2024</t>
  </si>
  <si>
    <t>71 DE 2024</t>
  </si>
  <si>
    <t>72 DE 2024</t>
  </si>
  <si>
    <t>73 DE 2024</t>
  </si>
  <si>
    <t>74 DE 2024</t>
  </si>
  <si>
    <t>75 DE 2024</t>
  </si>
  <si>
    <t>76 DE 2024</t>
  </si>
  <si>
    <t>77 DE 2024</t>
  </si>
  <si>
    <t>78 DE 2024</t>
  </si>
  <si>
    <t>79 DE 2024</t>
  </si>
  <si>
    <t>80 DE 2024</t>
  </si>
  <si>
    <t>81 DE 2024</t>
  </si>
  <si>
    <t>82 DE 2024</t>
  </si>
  <si>
    <t>83 DE 2024</t>
  </si>
  <si>
    <t>84 DE 2024</t>
  </si>
  <si>
    <t>85 DE 2024</t>
  </si>
  <si>
    <t>86 DE 2024</t>
  </si>
  <si>
    <t>87 DE 2024</t>
  </si>
  <si>
    <t>88 DE 2024</t>
  </si>
  <si>
    <t>89 DE 2024</t>
  </si>
  <si>
    <t>90 DE 2024</t>
  </si>
  <si>
    <t>91 DE 2024</t>
  </si>
  <si>
    <t>92 DE 2024</t>
  </si>
  <si>
    <t>93 DE 2024</t>
  </si>
  <si>
    <t>94 DE 2024</t>
  </si>
  <si>
    <t>95 DE 2024</t>
  </si>
  <si>
    <t>96 DE 2024</t>
  </si>
  <si>
    <t>97 DE 2024</t>
  </si>
  <si>
    <t>98 DE 2024</t>
  </si>
  <si>
    <t>99 DE 2024</t>
  </si>
  <si>
    <t>100 DE 2024</t>
  </si>
  <si>
    <t>101 DE 2024</t>
  </si>
  <si>
    <t>102 DE 2024</t>
  </si>
  <si>
    <t>103 DE 2024</t>
  </si>
  <si>
    <t>104 DE 2024</t>
  </si>
  <si>
    <t>105 DE 2024</t>
  </si>
  <si>
    <t>106 DE 2024</t>
  </si>
  <si>
    <t>107 DE 2024</t>
  </si>
  <si>
    <t>108 DE 2024</t>
  </si>
  <si>
    <t>109 DE 2024</t>
  </si>
  <si>
    <t>110 DE 2024</t>
  </si>
  <si>
    <t>111 DE 2024</t>
  </si>
  <si>
    <t>112 DE 2024</t>
  </si>
  <si>
    <t>113 DE 2024</t>
  </si>
  <si>
    <t>114 DE 2024</t>
  </si>
  <si>
    <t>115 DE 2024</t>
  </si>
  <si>
    <t>116 DE 2024</t>
  </si>
  <si>
    <t>117 DE 2024</t>
  </si>
  <si>
    <t>118 DE 2024</t>
  </si>
  <si>
    <t>119 DE 2024</t>
  </si>
  <si>
    <t>120 DE 2024</t>
  </si>
  <si>
    <t>121 DE 2024</t>
  </si>
  <si>
    <t>122 DE 2024</t>
  </si>
  <si>
    <t>123 DE 2024</t>
  </si>
  <si>
    <t>124 DE 2024</t>
  </si>
  <si>
    <t>125 DE 2024</t>
  </si>
  <si>
    <t>126 DE 2024</t>
  </si>
  <si>
    <t>127 DE 2024</t>
  </si>
  <si>
    <t>128 DE 2024</t>
  </si>
  <si>
    <t>129 DE 2024</t>
  </si>
  <si>
    <t>130 DE 2024</t>
  </si>
  <si>
    <t>131 DE 2024</t>
  </si>
  <si>
    <t>132 DE 2024</t>
  </si>
  <si>
    <t>133 DE 2024</t>
  </si>
  <si>
    <t>134 DE 2024</t>
  </si>
  <si>
    <t>135 DE 2024</t>
  </si>
  <si>
    <t>136 DE 2024</t>
  </si>
  <si>
    <t>137 DE 2024</t>
  </si>
  <si>
    <t>138 DE 2024</t>
  </si>
  <si>
    <t>139 DE 2024</t>
  </si>
  <si>
    <t>140 DE 2024</t>
  </si>
  <si>
    <t>141 DE 2024</t>
  </si>
  <si>
    <t>142 DE 2024</t>
  </si>
  <si>
    <t>143 DE 2024</t>
  </si>
  <si>
    <t>144 DE 2024</t>
  </si>
  <si>
    <t>145 DE 2024</t>
  </si>
  <si>
    <t>146 DE 2024</t>
  </si>
  <si>
    <t>147 DE 2024</t>
  </si>
  <si>
    <t>148 DE 2024</t>
  </si>
  <si>
    <t>149 DE 2024</t>
  </si>
  <si>
    <t>150 DE 2024</t>
  </si>
  <si>
    <t>151 DE 2024</t>
  </si>
  <si>
    <t>152 DE 2024</t>
  </si>
  <si>
    <t>153 DE 2024</t>
  </si>
  <si>
    <t>154 DE 2024</t>
  </si>
  <si>
    <t>155 DE 2024</t>
  </si>
  <si>
    <t>156 DE 2024</t>
  </si>
  <si>
    <t>157 DE 2024</t>
  </si>
  <si>
    <t>158 DE 2024</t>
  </si>
  <si>
    <t>159 DE 2024</t>
  </si>
  <si>
    <t>160 DE 2024</t>
  </si>
  <si>
    <t>161 DE 2024</t>
  </si>
  <si>
    <t>162 DE 2024</t>
  </si>
  <si>
    <t>163 DE 2024</t>
  </si>
  <si>
    <t>164 DE 2024</t>
  </si>
  <si>
    <t>165 DE 2024</t>
  </si>
  <si>
    <t>166 DE 2024</t>
  </si>
  <si>
    <t>167 DE 2024</t>
  </si>
  <si>
    <t>168 DE 2024</t>
  </si>
  <si>
    <t>169 DE 2024</t>
  </si>
  <si>
    <t>170 DE 2024</t>
  </si>
  <si>
    <t>171 DE 2024</t>
  </si>
  <si>
    <t>172 DE 2024</t>
  </si>
  <si>
    <t>173 DE 2024</t>
  </si>
  <si>
    <t>174 DE 2024</t>
  </si>
  <si>
    <t>175 DE 2024</t>
  </si>
  <si>
    <t>176 DE 2024</t>
  </si>
  <si>
    <t>177 DE 2024</t>
  </si>
  <si>
    <t>178 DE 2024</t>
  </si>
  <si>
    <t>179 DE 2024</t>
  </si>
  <si>
    <t>180 DE 2024</t>
  </si>
  <si>
    <t>181 DE 2024</t>
  </si>
  <si>
    <t>182 DE 2024</t>
  </si>
  <si>
    <t>183 DE 2024</t>
  </si>
  <si>
    <t>184 DE 2024</t>
  </si>
  <si>
    <t>185 DE 2024</t>
  </si>
  <si>
    <t>186 DE 2024</t>
  </si>
  <si>
    <t>187 DE 2024</t>
  </si>
  <si>
    <t>188 DE 2024</t>
  </si>
  <si>
    <t>189 DE 2024</t>
  </si>
  <si>
    <t>190 DE 2024</t>
  </si>
  <si>
    <t>191 DE 2024</t>
  </si>
  <si>
    <t>192 DE 2024</t>
  </si>
  <si>
    <t>193 DE 2024</t>
  </si>
  <si>
    <t>194 DE 2024</t>
  </si>
  <si>
    <t>195 DE 2024</t>
  </si>
  <si>
    <t>196 DE 2024</t>
  </si>
  <si>
    <t>197 DE 2024</t>
  </si>
  <si>
    <t>198 DE 2024</t>
  </si>
  <si>
    <t>199 DE 2024</t>
  </si>
  <si>
    <t>200 DE 2024</t>
  </si>
  <si>
    <t>201 DE 2024</t>
  </si>
  <si>
    <t>202 DE 2024</t>
  </si>
  <si>
    <t>203 DE 2024</t>
  </si>
  <si>
    <t>204 DE 2024</t>
  </si>
  <si>
    <t>205 DE 2024</t>
  </si>
  <si>
    <t>206 DE 2024</t>
  </si>
  <si>
    <t>207 DE 2024</t>
  </si>
  <si>
    <t>208 DE 2024</t>
  </si>
  <si>
    <t>209 DE 2024</t>
  </si>
  <si>
    <t>210 DE 2024</t>
  </si>
  <si>
    <t>211 DE 2024</t>
  </si>
  <si>
    <t>212 DE 2024</t>
  </si>
  <si>
    <t>213 DE 2024</t>
  </si>
  <si>
    <t>214 DE 2024</t>
  </si>
  <si>
    <t>ROGER ALEXANDER MONTAÑA RODRIGUEZ</t>
  </si>
  <si>
    <t>ANDRES EDUARDO ROLDAN MARTINEZ</t>
  </si>
  <si>
    <t>JAIME RODRIGUEZ FORERO</t>
  </si>
  <si>
    <t>DIANA SUSANA YUSTES</t>
  </si>
  <si>
    <t>MIGUEL ANGEL GUACAS</t>
  </si>
  <si>
    <t>JHON JAIRO GUTIERREZ BERRIO</t>
  </si>
  <si>
    <t>MERCY VIVIAN RUIZ GIL</t>
  </si>
  <si>
    <t>WILLIAM ARTURO RODRÍGUEZ CALVO</t>
  </si>
  <si>
    <t>JUAN DAVID MADERO GARNICA</t>
  </si>
  <si>
    <t>VIVIANA PAOLA MORELOS ROMERO</t>
  </si>
  <si>
    <t>IRINA ISABEL OCHOA PADILLA</t>
  </si>
  <si>
    <t>ANA REBECA RIOS PADILLA</t>
  </si>
  <si>
    <t>OSCAR SAUL CORTES CRISTANCHO</t>
  </si>
  <si>
    <t>NANCY MELO CASTRO</t>
  </si>
  <si>
    <t>EMANUEL FERNANDO DE LA ROSA CHICA</t>
  </si>
  <si>
    <t>JUAN CARLOS CAICEDO RAMOS</t>
  </si>
  <si>
    <t>JORGE CARLOS ROCHA</t>
  </si>
  <si>
    <t>CARMEN ADELA CRUZ MOLINA</t>
  </si>
  <si>
    <t>WILLIAM AVELINO TORO JAIMES</t>
  </si>
  <si>
    <t>JOHANNA ANDREA GONZALEZ DUARTE</t>
  </si>
  <si>
    <t>JOSE GREGORIO RODRIGUEZ DUARTE</t>
  </si>
  <si>
    <t>ARNOLD FABIAN LEON DUEÑAS</t>
  </si>
  <si>
    <t>GABRIEL SANTAFE VERA</t>
  </si>
  <si>
    <t>DANIEL QUINTERO RODRIGUEZ</t>
  </si>
  <si>
    <t>CLARA ISABEL ESPINOSA GONZALEZ</t>
  </si>
  <si>
    <t>JENNY MAGALY VALENCIA OBANDO</t>
  </si>
  <si>
    <t>JOSE FABIAN DELGADO MARTINEZ</t>
  </si>
  <si>
    <t>JHONNY ABAD MARTINEZ</t>
  </si>
  <si>
    <t>MAURICIO URREGO BOTIA</t>
  </si>
  <si>
    <t>DIEGO ANDRES MUNAR BACA</t>
  </si>
  <si>
    <t>MARI LUCIA CARDENAS TAVERA</t>
  </si>
  <si>
    <t>DUVERLEY CHIGUAZUQUE GARAVITO</t>
  </si>
  <si>
    <t>RAFAEL ANDRÉS PERÉZ</t>
  </si>
  <si>
    <t>FANNY MARCELA PIRA TOQUICA</t>
  </si>
  <si>
    <t>JORGE ELIECER AMAYA RAMIREZ</t>
  </si>
  <si>
    <t>JULIO CESAR MORENO BERNAL</t>
  </si>
  <si>
    <t>PAOLA GISELLA CHACON HERNANDEZ</t>
  </si>
  <si>
    <t>LINA MARIA RAMIREZ SANCHEZ</t>
  </si>
  <si>
    <t>GLORIA PATRICIA RIVERA SCARPETTA</t>
  </si>
  <si>
    <t>MARIA CRISTINA VILLAR NOVA</t>
  </si>
  <si>
    <t>NESTOR HUGO MARTINEZ ACOSTA</t>
  </si>
  <si>
    <t>ANA PATRICIA SANCHEZ PORRAS</t>
  </si>
  <si>
    <t>SONIA PATRICIA CARDENAS CORTES</t>
  </si>
  <si>
    <t>ANDRES JURADO ALVARAN</t>
  </si>
  <si>
    <t>MARIA ALEJANDRA CORREDOR TOCARRUNCHO</t>
  </si>
  <si>
    <t>ANDREA YOHANA RODRIGUEZ DELGADO</t>
  </si>
  <si>
    <t>RODRIGO BARRERO MUÑOZ</t>
  </si>
  <si>
    <t>ENEIDA CARDENAS CORTÉS</t>
  </si>
  <si>
    <t>HERMAN TRIANA PALENCIA</t>
  </si>
  <si>
    <t>LEIDY STEFANY MOLINA VARGAS</t>
  </si>
  <si>
    <t>ZAMIRA ROVIRA LONDOÑO</t>
  </si>
  <si>
    <t>YARLEIDY MOSQUERA MOSQUERA</t>
  </si>
  <si>
    <t>MARIA CRISTINA PEREA CASTILLO</t>
  </si>
  <si>
    <t>ANDRES FERNANDO VANEGAS HERNANDEZ</t>
  </si>
  <si>
    <t>DIEGO ARMANDO FAJARDO PINZON</t>
  </si>
  <si>
    <t>YURI ZAMAR SEPULVEDA</t>
  </si>
  <si>
    <t>IMPRENTA NACIONAL DE COLOMBIA</t>
  </si>
  <si>
    <t>DENNYS LORENA ESPEJO IZQUIERDO</t>
  </si>
  <si>
    <t>PABLO ALEXANDER BASTIDAS GUATAQUI</t>
  </si>
  <si>
    <t>DORA ASTRID ESCOBAR BALLESTEROS</t>
  </si>
  <si>
    <t>JUAN DIEGO TRUJILLO ALVIRA</t>
  </si>
  <si>
    <t>MILADIS DEL SOCORRO MORALES GUTIERREZ</t>
  </si>
  <si>
    <t>ALEXIS LARA MOSQUERA</t>
  </si>
  <si>
    <t>LIDA ELIZABETH SILVA RODRIGUEZ</t>
  </si>
  <si>
    <t>ALEJANDRA MENDEZ CRUZ</t>
  </si>
  <si>
    <t>CARLOS IVAN RODRIGUEZ PLATA</t>
  </si>
  <si>
    <t>DANNA KATHERIN VARGAS GIL</t>
  </si>
  <si>
    <t>PAOLA ANDREA RODRIGUEZ SANABRIA</t>
  </si>
  <si>
    <t>JUAN DAVID ESPITIA MORENO</t>
  </si>
  <si>
    <t>JENNYFER FORERO VALENZUELA</t>
  </si>
  <si>
    <t>NELSY CRUZ LOZANO</t>
  </si>
  <si>
    <t>GLORIA ROSERO ACEVEDO</t>
  </si>
  <si>
    <t>ZULMA PAOLA RUIZ OSORIO</t>
  </si>
  <si>
    <t>DIANA PATRICIA ARENAS BLANCO</t>
  </si>
  <si>
    <t>CINDY JOHANA CASTRO PRIETO</t>
  </si>
  <si>
    <t>LAURA DANIELA RODRÍGUEZ BORDA</t>
  </si>
  <si>
    <t>CARLOS MANUEL ROMERO ROJAS</t>
  </si>
  <si>
    <t>JORGE ALEJANDRO LOPEZ CASTILLO</t>
  </si>
  <si>
    <t>NATHALY MARGARITA GOMEZ</t>
  </si>
  <si>
    <t>LADY BIBIANA BELLO GOMEZ</t>
  </si>
  <si>
    <t>RICARDO AVILES JAIMES</t>
  </si>
  <si>
    <t>JOSE ALCIBIADES GARCIA ACUÑA</t>
  </si>
  <si>
    <t>DANNY ALEXANDER RAPPY MAYORGA</t>
  </si>
  <si>
    <t>DAVID FERNANDO GUACAS SILVESTRE</t>
  </si>
  <si>
    <t>ANGELA MARIA LOPEZ FERREIRA</t>
  </si>
  <si>
    <t>CESAR AUGUSTO QUIJANO HERNANDEZ</t>
  </si>
  <si>
    <t>CESAR HERRERA DIAZ</t>
  </si>
  <si>
    <t>DIANA CATHERINE GONZALEZ MOLANO</t>
  </si>
  <si>
    <t>GERMAN ANDRÉS GARCÍA VANEGAS</t>
  </si>
  <si>
    <t>BRAYAN SEBASTIAN CUERVO LANCHEROS</t>
  </si>
  <si>
    <t>JHOAN ESTIVEN SANCHEZ MOSQUERA</t>
  </si>
  <si>
    <t>ENRIQUE RAMOS PRIETO</t>
  </si>
  <si>
    <t>MAGNOLIA ANGGIE CORTES MARTINEZ</t>
  </si>
  <si>
    <t>JHOANNA MELISSA VARGAS URIELES</t>
  </si>
  <si>
    <t>ADELA RODRIGUEZ OTERO</t>
  </si>
  <si>
    <t>JOSE FERNANDO MARTINEZ GARCIA</t>
  </si>
  <si>
    <t>DANIEL ARTURO MONCADA</t>
  </si>
  <si>
    <t>CARLOS ARTURO SILVA TAPIAS</t>
  </si>
  <si>
    <t>CRISTIAN ROMAN RINCÓN</t>
  </si>
  <si>
    <t>DIANA CAROLINA BRIÑEZ</t>
  </si>
  <si>
    <t>CARLOS ARTURO JUNIOR RINCON AVILAN</t>
  </si>
  <si>
    <t>XIMENA ELIZABETH MOJICA BALLEN</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</si>
  <si>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SDRAME-311)</t>
  </si>
  <si>
    <t>PRESTAR SERVICIOS PROFESIONALES PARA EL DESARROLLO DE SOFTWARE E INTEGRACIÓN DE LOS SISTEMAS DE INFORMACIÓN. (ID: OTIC-716).</t>
  </si>
  <si>
    <t>PRESTAR SERVICIOS PROFESIONALES EN LA DIRECCIÓN DE GESTIÓN FINANCIERA PARA CONTRIBUIR EN EL MEJORAMIENTO DEL SISTEMA DE ALERTAS TEMPRANAS, EN LO QUE RESPECTA AL SEGUIMIENTO Y ANÁLISIS DE LOS RECURSOS DEL SISTEMA DEL SUBSIDIO FAMILIAR EN EN LAS CAJAS DE COMPENSACIÓN FAMILIAR. (ID: SDG-223).</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</si>
  <si>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SDRAME321)</t>
  </si>
  <si>
    <t>PRESTAR SERVICIOS PROFESIONALES PARA APOYAR A LA DIRECCIÓN DE GESTIÓN PARA LAS CCF EN EL PROCESO DE INSPECCIÓN Y VIGILANCIA DE LA INFRAESTRUCTURA DONDE SE PRESTAN LOS SERVICIOS SOCIALES DE LAS CAJAS DE COMPENSACIÓN FAMILIAR. (ID: SDG-216)</t>
  </si>
  <si>
    <t>PRESTAR SERVICIOS PROFESIONALES Y PEDAGÓGICOS PARA EL FORTALECIMIENTO DE LA POLÍTICA DE ATENCIÓN AL CIUDADANO CON BASE EN EL MODELO INTEGRADO DE PLANEACIÓN Y GESTIÓN (MIPG) DE LAS SUPERINTENDENCIA DEL SUBSIDIO FAMILIAR. (ID: OPU-643)</t>
  </si>
  <si>
    <t>PRESTAR SERVICIOS PROFESIONALES PARA APOYAR EL PROCESO INSPECCIÓN Y VIGILANCIA EN LA MEDICIÓN DEL IMPACTO DE LOS SERVICIOS SOCIALES QUE PRESTAN LAS CAJAS DE COMPENSACIÓN FAMILIAR. (ID: SDG-235)</t>
  </si>
  <si>
    <t>PRESTAR SERVICIOS PROFESIONALES PARA APOYAR EN LA ELABORACIÓN Y REVISIÓN DE LA DOCUMENTACIÓN DEL PLAN DE LA GESTIÓN DE LA CONTINUIDAD DEL NEGOCIO Y MAPA DE RIESGOS. (ID: OAP-559).</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</si>
  <si>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SDRAME-302)</t>
  </si>
  <si>
    <t>PRESTAR SERVICIOS PROFESIONALES PARA APOYAR LA FUNCIÓN DE CONTROL EJERCIDO POR LA DELEGADA PARA LA RESPONSABILIDAD ADMINISTRATIVA Y LAS MEDIDAS ESPECIALES A LAS CCF, EN LO RELACIONADO CON EL ANALISIS CONTABLE, FINANCIERO, PRESUPUESTAL Y/O ADMINISTRATIVO, EN EL MARCO DEL PROYECTO" MODERNIZACIÓN DE LA INSPECCIÓN, VIGILANCIA Y CONTROL DE LA SUPERINTENDENCIA DEL SUBSIDIO FAMILIAR". (ID: SDRAME-329)</t>
  </si>
  <si>
    <t>PRESTAR SERVICIOS PROFESIONALES PARA DISEÑAR, ADECUAR Y REALIZAR EL SEGUIMIENTO A LAS BASES DE DATOS QUE REQUIERA LA SUPERINTENDENCIA DELEGADA PARA LA RESPONSABILIDAD ADMINISTRATIVA Y LAS MEDIDAS ESPECIALES, ASÍ COMO LAS DEMÁS ACTIVIDADES RELACIONADAS CON EL ACCESO, USO Y APROPIACIÓN DE HERRAMIENTAS DE OFIMÁTICA Y COMPONENTES TECNOLÓGICOS, EN EL MARCO DEL PROYECTO" MODERNIZACIÓN DE LA INSPECCIÓN, VIGILANCIA Y CONTROL DE LA SUPERINTENDENCIA DEL SUBSIDIO FAMILIAR". (ID: SDRAME-320).</t>
  </si>
  <si>
    <t>PRESTAR SERVICIOS PROFESIONALES PARA BRINDAR APOYO AL INTERIOR DE LA SUPERINTENDENCIA DELEGADA PARA LA GESTIÓN, EN EL SEGUIMIENTO DE INSPECCIÓN Y VIGILANCIA A LOS ASPECTOS ADMINISTRATIVOS Y JURÍDICOS QUE DESARROLLAN LAS CAJAS DE COMPENSACIÓN. (ID: SDG-234)</t>
  </si>
  <si>
    <t>PRESTAR SERVICIOS PROFESIONALES PARA GENERAR LINEAMIENTOS, PROCESOS Y DIRECTRICES EN MATERIA DE RELACIONAMIENTO CON LA CIUDADANIA PARA LA POBLACIÓN DIFERENCIAL. (ID: OPU-638)</t>
  </si>
  <si>
    <t>PRESTAR DE SERVICIOS PROFESIONALES PARA APOYAR LA INSPECCIÓN, VIGILANCIA Y CONTROL QUE REALIZA LA SUPERINTENDENCIA DE SUBSIDIO FAMILIAR SOBRE LAS CAJAS DE COMPENSACIÓN FAMILIAR A LOS PRESUPUESTOS DE INGRESOS Y EGRESOS Y LÍMITE MÁXIMO DE INVERSIÓN. (ID: SDG-228)</t>
  </si>
  <si>
    <t>PRESTAR SERVICIOS PROFESIONALES PARA ACOMPAÑAR LA IMPLEMENTACIÓN DE LOS LINEAMIENTOS DE LA ARQUITECTURA EMPRESARIAL Y LAS ACTIVIDADES ASOCIADAS AL MARCO DE LA TRANSFORMACIÓN DIGITAL DEL ESTADO. (ID: OAP-552)</t>
  </si>
  <si>
    <t>PRESTAR SERVICIOS PROFESIONALES PARA REALIZAR RECOLECCIÓN Y ANÁLISIS DE DATOS ESTADÍSTICOS, FINANCIEROS, CONTABLES Y ADMINISTRATIVOS QUE SE REQUIERAN EN LA SUPERINTENDENCIA DELEGADA PARA LA RESPONSABILIDAD ADMINISTRATIVA Y LAS MEDIDAS ESPECIALES, EN EL MARCO DEL PROYECTO" MODERNIZACIÓN DE LA INSPECCIÓN, VIGILANCIA Y CONTROL DE LA SUPERINTENDENCIA DEL SUBSIDIO FAMILIAR". (ID: SDRAME-328)</t>
  </si>
  <si>
    <t>PRESTAR SERVICIOS PROFESIONALES PARA ACOMPAÑAR LA IMPLEMENTACIÓN Y EL FORTALECIMIENTO DE LA POLÍTICA DE PLANEACIÓN INSTITUCIONAL. (ID: OAP-553)</t>
  </si>
  <si>
    <t>PRESTAR LOS SERVICIOS PROFESIONALES PARA APOYAR LA REPRESENTACIÓN EXTERNA DE LAS ACCIONES CONSTITUCIONALES DE LA OFICINA ASESORA JURÍDICA DE LA SUPERINTENDENCIA DEL SUBSIDIO FAMILIAR Y LOS DIVERSOS TRÁMITES JURÍDICOS QUE DEBE ADELANTAR LA OFICINA ASESORA JURÍDICA. I.D 510</t>
  </si>
  <si>
    <t>PRESTAR SERVICIOS PROFESIONALES PARA ACOMPAÑAR Y APOYAR LOS PROCESOS DE AUDITORIA Y CONTROL EN ASPECTOS CONTABLES, PRESUPUESTALES, FISCALES, FINANCIEROS Y TRIBUTARIOS QUE SE REQUIERAN EN EL MARCO DEL CONTROL LEGAL REALIZADO POR LA SUPERINTENDENCIA DELEGADA PARA LA RESPONSABILIDAD ADMINISTRATIVA Y LAS MEDIDAS ESPECIALES, EN EL MARCO DEL PROYECTO" MODERNIZACIÓN DE LA INSPECCIÓN, VIGILANCIA Y CONTROL DE LA SUPERINTENDENCIA DEL SUBSIDIO FAMILIAR". (ID: SDRAME-330)</t>
  </si>
  <si>
    <t>PRESTAR SERVICIOS PROFESIONALES PARA REALIZAR ACTIVIDADES DE LA IMPLEMENTACIÓN DEL SISTEMA DE GESTIÓN DE SEGURIDAD Y SALUD EN EL TRABAJO SGSST. (ID: GGTH-920)</t>
  </si>
  <si>
    <t>CONTRATAR SERVICIOS PROFESIONALES PARA ADELANTAR ACTIVIDADES DE PLANEACIÓN ESTRATÉGICA DE LA ARQUITECTURA DE SEGURIDAD DE LA ENTIDAD, EN COMPLEMENTO AL PLAN DE CONTINUIDAD DEL NEGOCIO Y LA GESTIÓN DE LA INFORMACIÓN. (ID: OTIC-747).</t>
  </si>
  <si>
    <t>PRESTAR SERVICIOS PROFESIONALES PARA EL DESARROLLO DE AUTOMATIZACIONES EN LA PLATAFORMA DE GESTIÓN DE PROCESOS BPM. (ID: OTIC-727).</t>
  </si>
  <si>
    <t>PRESTAR SERVICIOS PROFESIONALES PARA APOYAR A LA DIRECCIÓN FINANCIERA Y CONTABLE EN LA REALIZACIÓN DEL ANALISIS DE LOS BALANCES DE INFORMES FINANCIEROS Y CONTABLES QUE LAS CAJAS DE COMPENSACIÓN FAMILIAR PRESENTEN A LA SUPERINTENDENCIA. (ID: SDG-230)</t>
  </si>
  <si>
    <t>PRESTAR SERVICIOS PROFESIONALES A LA GESTIÓN DE LOS SISTEMAS DE INFORMACIÓN Y SOPORTE DE SERVICIOS DE TI RELACIONADOS CON HERRAMIENTAS DE OFIMÁTICA Y COMPONENTES TECNOLÓGICOS EN LA SUPERINTENDENCIA DEL SUBSIDIO FAMILIAR. (ID: OTIC-735).</t>
  </si>
  <si>
    <t>PRESTAR SERVICIOS PROFESIONALES A LA SDEEEP PARA RESPALDAR EL CUMPLIMIENTO DE SUS FUNCIONES EN MATERIA DE SEGUIMIENTO DE LOS COMPONENTES ARQUITECTÓNICOS Y DE INFRAESTRUCTURA DE LOS PROYECTOS DE INVERSIÓN PRESENTADOS POR LAS CAJAS DE COMPENSACIÓN FAMILIAR. (ID: SDEEEP-414)</t>
  </si>
  <si>
    <t>PRESTAR SERVICIOS PROFESIONALES PARA BRINDAR APOYO JURÍDICO EN LOS ASUNTOS DE COMPETENCIA DE LA DIRECCIÓN FINANCIERA Y CONTABLE DENTRO DEL PROCESO DE INSPECCIÓN, VIGILANCIA Y CONTROL. (ID: SDG-218)</t>
  </si>
  <si>
    <t>PRESTAR SERVICIOS PROFESIONALES A LA GESTIÓN DE LOS SISTEMAS DE INFORMACIÓN Y SOPORTE DE SERVICIOS DE TI RELACIONADOS CON HERRAMIENTAS DE OFIMÁTICA Y COMPONENTES TECNOLÓGICOS EN LA SUPERINTENDENCIA DEL SUBSIDIO FAMILIAR. (ID: OTIC-736).</t>
  </si>
  <si>
    <t>PRESTAR SERVICIOS PROFESIONALES PARA REALIZAR VACTIVIDADES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SDRAME-324)</t>
  </si>
  <si>
    <t>PRESTAR LOS SERVICIOS PROFESIONALES PARA ADELANTAR ACTIVIDADES DE PLANEACIÓN ESTRATÉGICA DE LA ARQUITECTURA DE INFORMACIÓN DE LA ENTIDAD. (ID: OTIC-744).</t>
  </si>
  <si>
    <t xml:space="preserve">PRESTAR SERVICIOS PROFESIONALES PARA APOYAR AL INTERIOR DE LA DIRECCIÓN PARA LA GESTIÓN DE LAS CAJAS DE COMPENSACIÓN FAMILIAR, EL DESARROLLO DEL SISTEMA INTEGRADO DE ALERTAS TEMPRANAS, COMO HERRAMIENTA DE MODERNIZACIÓN DE LA IVC DE LA SUPERSUBSIDIO. (ID: SDG-211)	</t>
  </si>
  <si>
    <t>PRESTAR LOS SERVICIOS DE APOYO A LA GESTIÓN PARA EL DESARROLLO DE LAS ACTIVIDADES DEL PROCESO DE GESTIÓN DOCUMENTAL EN LA CLASIFICACIÓN, ORGANIZACIÓN Y REGISTRO DE LOS ARCHIVOS ASIGNADOS (ID: GGD-905)</t>
  </si>
  <si>
    <t>PRESTAR SERVICIOS PROFESIONALES PARA APOYAR EL PROCESO DE AUDITORÍA DE LOS PROGRAMAS Y PROYECTOS DE INFRAESTRUCTURA DE LAS CAJAS DE COMPENSACIÓN FAMILIAR. (ID: SDG-217)</t>
  </si>
  <si>
    <t>PRESTAR SERVICIOS PERSONALES DE APOYO A LA GESTIÓN EN EL ALISTAMIENTO DE DOCUMENTOS Y REVISIÒN DE APLICATIVOS PARA LAS ACTUACIONES QUE ADELANTA LA SUPERINTENDENCIA DELEGADA PARA LA RESPONSABILIDAD ADMINISTRATIVA Y LAS MEDIDAS. (ID: SDRAME-334)</t>
  </si>
  <si>
    <t>PRESTAR SERVICIOS DE APOYO A LA GESTIÓN LA ATENCIÓN Y RELACIONAMIENTO CON EL CIUDADANO A TRAVÉS DE LOS CANALES OFICIALES DE LA SUPERSUBSIDIO. (ID: 627)</t>
  </si>
  <si>
    <t>PRESTAR SERVICIOS PROFESIONALES PARA ADELANTAR ACTIVIDADES DE PLANEACIÓN ESTRATÉGICA DE LA ARQUITECTURA DE INFRAESTRUCTURA TECNOLÓGICA DE LA ENTIDAD Y LA GESTIÓN DE CAPACIDAD Y DE DISPONIBILIDAD DE SOPORTE A LOS SERVICIOS DE TECNOLOGÍAS DE LA INFORMACIÓN. (ID: OTIC-725).</t>
  </si>
  <si>
    <t>PRESTAR SERVICIOS PROFESIONALES PARA APOYAR A LA DIRECCIÓN DE GESTIÓN FINANCIERA Y CONTABLE EN LA PLANEACIÓN, ORGANIZACIÓN DEL SEGUIMIENTO A LA GESTIÓN DE LAS VIGILADAS, EN CUANTO A LA OPERACIÓN DE LOS PROGRAMAS Y SERVICIOS SOCIALES QUE SE FINANCIEN CON RECURSOS DEL SISTEMA DEL SUBSIDIO FAMILIAR. (ID: SDG-231)</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</si>
  <si>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SDRAME-310)</t>
  </si>
  <si>
    <t>PRESTAR SERVICIOS PROFESIONALES DE APOYO AL GRUPO DE GESTIÓN DEL TALENTO HUMANO PARA EL DESARROLLO DE LAS ACTIVIDADES QUE SE REALIZAN EN EL MARCO DEL SG-SST Y RIESGOS PROFESIONALES (ID: GGTH-923)</t>
  </si>
  <si>
    <t>PRESTAR SERVICIOS PROFESIONALES PARA REALIZAR LA PLANEACIÓN, SEGUIMIENTO Y CONTROL DE LOS PROYECTOS DE DESARROLLO DE LOS SISTEMAS DE INFORMACIÓN. (ID: OTIC-715)</t>
  </si>
  <si>
    <t>PRESTAR LOS SERVICIOS PROFESIONALES AL GGF, CON EL FIN DE BRINDAR APOYO EN MATERIA CONTABLE Y TRIBUTARIA Y CUANDO SE REQUIERA, EN LOS ASPECTOS DE PAGADURÍA Y PRESUPUESTAL, DE CONFORMIDAD CON LOS LINEAMIENTOS DADOS POR LOS ENTES Y LAS NORMAS QUE RIGEN LA MATERIA. (ID: GGF-863).</t>
  </si>
  <si>
    <t>PRESTAR LOS SERVICIOS PROFESIONALES A TRAVÉS DE ACTIVIDADES DE APOYO JURÍDICO EN EL GRUPO DE GESTIÓN DOCUMENTAL Y NOTIFICACIONES QUE ATRIBUYAN AL DESARROLLO DE LAS DIFERENTES ACTIVIDADES INHERENTES DE LAS MISMAS. (ID: GGD-903)</t>
  </si>
  <si>
    <t>PRESTAR SERVICIOS PROFESIONALES PARA APOYAR EN EL SEGUIMIENTO, REPORTES DE LOS PLANES INSTITUCIONALES DEL GRUPO GESTIÓN DEL TALENTO HUMANO. (ID: GGTH-922)</t>
  </si>
  <si>
    <t>PRESTAR SERVICIOS PROFESIONALES PARA LA PRODUCCIÓN DE DISEÑOS INSTITUCIONALES, MATERIAL GRÁFICO Y DIGITAL; ASÍ COMO APOYAR LA LABOR DE REGISTRO AUDIOVISUAL QUE REQUIERA LA SUPERINTENDENCIA DEL SUBSIDIO FAMILIAR TANTO INTERNA COMO EXTERNAMENTE. (ID: COM-150).</t>
  </si>
  <si>
    <t>PRESTAR SERVICIOS PROFESIONALES PARA ADELANTAR ACTIVIDADES QUE FORTALEZCAN LA IMPLEMENTACIÓN DE LA POLÍTICA DE PARTICIPACIÓN CIUDADANA, TRANSPARENCIA Y ACCESO A LA INFORMACIÓN. (ID: OAP-561)</t>
  </si>
  <si>
    <t>PRESTAR SERVICIOS PROFESIONALES PARA BRINDAR APOYO AL INTERIOR DE LA DIRECCIÓN DE GESTIÓN PARA LAS CAJAS DE COMPENSACIÓN FAMILIAR, EN EL SEGUIMIENTO A LA EJECUCIÓN DE ASPECTOS ADMINISTRATIVOS QUE DESARROLLAN LAS CAJAS DE COMPENSACIÓN, EN EL MARCO DE LA EJECUCIÓN DEL SISTEMA INTEGRADO DE ALERTAS TEMPRANAS. (ID: SDG-210)</t>
  </si>
  <si>
    <t>PRESTAR SERVICIOS PROFESIONALES PARA ACOMPAÑAR LA PLANIFICACIÓN E IMPLEMENTACIÓN DEL PLAN DE CONTINUIDAD DEL NEGOCIO DE LA SUPERINTENDENCIA DEL SUBSIDIO FAMILIAR, Y PARA EL FORTALECIMIENTO DE LA GESTIÓN DEL RIESGO DE LA ENTIDAD. (ID: OAP-558)</t>
  </si>
  <si>
    <t>PRESTAR SERVICIOS PROFESIONALES PARA BRINDAR APOYO EN LA INSPECCIÓN VIGILANCIA Y CONTROL REALIZADA POR LA DIRECCIÓN FINANCIERA Y CONTABLE A LAS CAJAS DE COMPENSACIÓN FAMILIAR Y DEMAS ENTES VIGILADOS, CON RELACIÓN A LAS APROPIACIONES PRESUPUESTALES DE LOS SERVICIOS SOCIALES. (ID: SDG-229)</t>
  </si>
  <si>
    <t>PRESTAR SERVICIOS DE APOYO PARA ASISTIR EN LAS ACTIVIDADES DE SEGUIMIENTO DE LOS ASPECTOS DE INFRAESTRUCTURA DE LOS PROYECTOS DE INVERSIÓN PRESENTADOS POR LAS CAJAS DE COMPENSACIÓN FAMILIAR. (ID: SDEEEP-417)</t>
  </si>
  <si>
    <t>PRESTAR SERVICIOS PROFESIONALES A LA SDEEEP PARA RESPALDAR LOS PROCESOS DE INNOVACIÓN Y GESTIÓN DEL CONOCIMIENTO RELACIONADOS CON LA IMPLEMENTACIÓN DEL PROYECTO TANQUE DE PENSAMIENTO. (ID: SDEEEP-422)</t>
  </si>
  <si>
    <t>PRESTAR APOYO EN EL PROCESO DE IVC QUE REALIZA LA DIRECCIÓN DE GESTIÓN FINANCIERA Y CONTABLE SOBRE LOS FONDOS DE LEY Y PROYECTOS DE INVERSIÓN QUE EJECUTAN LAS CCF. (238)</t>
  </si>
  <si>
    <t>PRESTAR LOS SERVICIOS PROFESIONALES PARA ACOMPAÑAR EL DESARROLLO DE PLANES Y PROGRAMAS ASIGNADOS AL GRUPO DE GESTIÓN ADMINISTRATIVA DE LA SUPERINTENDENCIA DEL SUBSIDIO FAMILIAR. (ID: GGA-821).</t>
  </si>
  <si>
    <t>SERVICIOS PROFESIONALES PARA BRINDAR APOYO A LA DIRECCIÓN DE GESTIÓN FINANCIERA Y CONTABLE EN LA INSPECCIÓN VIGILANCIA Y CONTROL Y REALICE SEGUIMIENTO EN CONCORDANCIA CON LOS PROCEDIMIENTOS ESTABLECIDOS PARA LOS ESTADOS FINANCIEROS DE LAS ENTIDADES SOMETIDAS A SU CONTROL. (ID: SDG-232)</t>
  </si>
  <si>
    <t>PRESTAR SERVICIOS PROFESIONALES PARA ADMINISTRAR, DISEÑAR, PUBLICAR Y MODIFICAR LOS CONTENIDOS DEL PORTAL CORPORATIVO O SEDE ELECTRÓNICA DE LA SUPERINTENDENCIA DEL SUBSIDIO FAMILIAR, GARANTIZANDO SU ACTUALIZACIÓN PERMANENTE. (ID: COM-152)</t>
  </si>
  <si>
    <t>PRESTAR SERVICIOS PROFESIONALES DE DESARROLLO DE SOFTWARE, MANTENIMIENTO, INTEGRACIÓN Y EVOLUCIÓN DE LOS APLICATIVOS MISIONALES DE LA ENTIDAD. (ID: OTIC-724).</t>
  </si>
  <si>
    <t>PRESTAR SERVICIOS PROFESIONALES PARA EL TRÁMITE DE LOS REQUERIMIENTOS QUE REALIZAN LOS GRUPOS DE VALOR Y DE INTERÉS DEL SISTEMA DEL SUBSIDIO FAMILIAR DE ACUERDO CON LA NORMATIVIDAD VIGENTE. (ID: OPU-612)</t>
  </si>
  <si>
    <t>REALIZAR LA PUBLICACIÓN DE LOS ACTOS ADMINISTRATIVOS Y DOCUMENTOS EXPEDIDOS POR LA SUPERINTENDENCIA DEL SUBSIDIO FAMILIAR QUE REQUIERAN DIVULGACIÓN EN EL DIARIO OFICIAL. (ID: GGTH-941).</t>
  </si>
  <si>
    <t>PRESTAR SERVICIOS PROFESIONALES COMO ABOGADO ESPECIALIZADO PARA EL MEJORAMIENTO DEL PROCESO DE INTERACCIÓN Y RELACIONAMIENTO CON EL CIUDADANO DE LA SUPERINTENDENCIA DEL SUBSIDIO FAMILIAR. (ID: OPU-645)</t>
  </si>
  <si>
    <t>PRESTAR SERVICIOS PROFESIONALES PARA PRODUCIR Y DESARROLLAR COMUNICACIÓN EN MEDIOS DIGITALES Y DE MEDIOS MASIVOS PARA PROMOVER Y COMUNICAR LAS ACTIVIDADES Y GESTIÓN DE LA SUPERINTENDENCIA DEL SUBSIDIO FAMILIAR. (ID: COM-157)</t>
  </si>
  <si>
    <t>PRESTAR SERVICIOS PROFESIONALES EN LA PROYECCIÓN, REVISIÓN Y APROBACIÓN DE LA NÓMINA Y OTROS PAGOS SALARIALES Y PRESTACIONES (ID: SG-803).</t>
  </si>
  <si>
    <t>PRESTAR SERVICIOS PROFESIONALES PARA LA GESTIÓN DEL COMPONENTE DE PLANEACIÓN DE LOS PROYECTOS DE LA OFICINA DE LAS TIC. (ID: OTIC-740).</t>
  </si>
  <si>
    <t>PRESTAR SERVICIOS PROFESIONALES PARA APOYAR LAS ACTIVIDADES JURÍDICAS RELACIONADAS CON EL PROCESO DE CONTROL LEGAL EFECTUADO A LAS CAJAS DE COMPENSACIÓN FAMILIAR POR LA SUPERINTENDENCIA DELEGADA PARA LAS MEDIDAS ESPECIALES Y LA RESPONSABILIDAD ADMINISTRATIVA, EN EL MARCO DEL PROYECTO" MODERNIZACIÓN DE LA INSPECCIÓN, VIGILANCIA Y CONTROL DE LA SUPERINTENDENCIA DEL SUBSIDIO FAMILIAR". (ID: SDRAME-313)</t>
  </si>
  <si>
    <t>ELABORAR Y APOYAR A LA SDEEEP EN LA DIVULGACIÓN DE LAS PUBLICACIONES Y ACTUALIZACIONES ESTADÍSTICAS DE INDICADORES QUE LE SEAN REQUERIDOS POR LA DEPENDENCIA. (ID: SDEEEP-410)</t>
  </si>
  <si>
    <t>PRESTAR SERVICIOS DE APOYO A LA GESTIÓN EN LAS ACTIVIDADES DE GESTIÓN DOCUMENTAL EN EL ARCHIVO DE HISTORIAL LABORALES A CARGO DEL GRUPO DE GESTIÓN DEL TALENTO HUMANO. (ID: GGTH-921).</t>
  </si>
  <si>
    <t>PRESTAR SERVICIOS PROFESIONALES PARA REALIZAR ACTIVIDADES DE APOYO PROPIAS RELACIONADAS CON LA POLÍTICA DE GESTIÓN DEL CONOCIMIENTO (MIPG) DE LA SSF AL GRUPO DE GESTIÓN DE TALENTO HUMANO. (ID: GGTH-933).</t>
  </si>
  <si>
    <t>PRESTAR SERVICIOS PROFESIONALES PARA LA GESTIÓN DEL COMPONENTE JURÍDICO DE LOS PROYECTOS DE LA OFICINA DE LAS TIC. (ID: OTIC-742).</t>
  </si>
  <si>
    <t>PRESTAR SERVICIOS PROFESIONALES PARA LA PRODUCCIÓN DE INFORMACIÓN DE INTERÉS CIUDADANO EN LOS TEMAS RELACIONADOS CON EL SUBSIDIO FAMILIAR, CONJUNTAMENTE CON LAS OFICINAS DE COMUNICACIÓN DE LAS CAJAS DE COMPENSACIÓN FAMILIAR Y DEL SISTEMA. (ID: COM-151)</t>
  </si>
  <si>
    <t>PRESTAR SEVICIOS PROFESIONALES PARA DESARROLLAR PRODUCTOS DE COMUNICACIÓN EN FORMATO VIDEO, AUDIO Y TEXTO PARA LOS CANALES DIRECTOS CON LA CIUDADANÍA ASI COMO EL APOYO EN EL DESARROLLO DE ACTIVIDADES RELACIONADAS CON LA RENDICIÓN DE CUENTAS. (ID: COM-155).</t>
  </si>
  <si>
    <t>PRESTAR SERVICIOS PROFESIONALES PARA APOYAR AL DESPACHO EN EL SEGUIMIENTO A LA AGENDA LEGISLATIVA DEL CONGRESO DE LA REPÚBLICA EN TEMAS RELACIONADOS CON EL SISTEMA DEL SUBSIDIO FAMILIAR. (ID: DESP-106).</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</si>
  <si>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SDRAME-315)</t>
  </si>
  <si>
    <t>PRESTAR SERVICIOS PROFESIONALES PARA ADELANTAR ACTIVIDADES DE PLANEACIÓN ESTRATÉGICA DE LA ARQUITECTURA, FORMULACIÓN DEL PETI Y LA ESTRUCTURACIÓN Y DESARROLLO DE LOS EJERCICIOS DE ARQUITECTURA EMPRESARIAL. (ID: OTIC-708).</t>
  </si>
  <si>
    <t>SERVICIOS PROFESIONALES PARA APOYAR EL PROCESO INSPECCIÓN Y VIGILANCIA EN LA MEDICIÓN DEL IMPACTO DE LA EJECUCIÓN DE LOS FONDOS DE LEY QUE PRESTAN LAS CAJAS DE COMPENSACIÓN FAMILIAR. (ID: SDG-236)</t>
  </si>
  <si>
    <t>PRESTAR SERVICIOS PROFESIONALES A LA SDEEEP PARA APOYAR LOS EJERCICIOS DE RECONOCIMIENTO Y ANÁLISIS EN MATERIA DE PRODUCTIVIDAD Y EMPLEO Y SU RELACIÓN CON EL SISTEMA DE SUBSIDIO FAMILIAR CON UNA PERSPECTIVA TERRITORIAL Y DIFERENCIAL. (ID: SDEEEP411)</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</si>
  <si>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SDRAME-307)</t>
  </si>
  <si>
    <t>PRESTAR SERVICIOS PROFESIONALES A LA SDEEEP PARA RESPALDAR LOS PROCESOS DE INNOVACIÓN Y GESTIÓN DEL CONOCIMIENTO ASOCIADOS CON LA PUESTA EN MARCHA DEL SISTEMA DE INNOVACIÓN PARA EL SSF. (ID: SDEEEP-421)</t>
  </si>
  <si>
    <t>PRESTAR SERVICIOS PROFESIONALES PARA APOYAR EN LA IMPLEMENTACIÓN Y FORTALECIMIENTO LOS MECANISMOS DE RELACIONAMIENTO FOCALIZADO CON LA POBLACIÓN ESPECIAL. (ID: OPU-637)</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</si>
  <si>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SDRAME-316)</t>
  </si>
  <si>
    <t>PRESTAR SERVICIOS PROFESIONALES PARA REALIZAR EL ANÁLISIS, ESTRUCTURACIÓN Y DESARROLLO DE SOLUCIONES ANALÍTICAS BASADAS EN DATOS. (ID: OTIC-707).</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</si>
  <si>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SDRAME-308)</t>
  </si>
  <si>
    <t>PRESTAR SERVICIOS PROFESIONALES PARA REALIZAR EL DISEÑO, GRAFICACIÓN, PRODUCCIÓN Y ANIMACIÓN DE PIEZAS AUDIOVISUALES Y DIDÁCTICAS, EN APOYO A LA COMUNICACIÓN DE LA SUPERINTENDENCIA DEL SUBSIDIO FAMILIAR. ID:154</t>
  </si>
  <si>
    <t>PRESTAR SERVICIOS PROFESIONALES PARA LA PRODUCCIÓN DE MATERIAL NOTICIOSO E INFORMATIVO SOBRE EL SISTEMA DEL SUBSIDIO FAMILIAR, PARA DIVULGARLO EN LOS CANALES INSTITUCIONALES Y EN LAS REDES SOCIALES DE LA SUPERSUBSIDIO Y SUS VIGILADAS. (ID: COM-153)</t>
  </si>
  <si>
    <t>PRESTAR LOS SERVICIOS DE APOYO A LA GESTIÓN EN EL MANEJO Y GESTIÓN DOCUMENTAL DEL GRUPO DE GESTIÓN ADMINISTRATIVA. (ID: GGA-839)</t>
  </si>
  <si>
    <t>PRESTAR SERVICIOS PROFESIONALES AL DESPACHO PARA APOYAR LA PROYECCIÓN Y ORIENTACIÓN, CON RELACIÓN A LOS PROGRAMAS DE SERVICIOS SOCIALES EN EL SISTEMA DEL SUBSIDIO FAMILIAR. (ID: DESP-107).</t>
  </si>
  <si>
    <t xml:space="preserve">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SDRAME-306)	 </t>
  </si>
  <si>
    <t>PRESTAR SERVICIOS PROFESIONALES PARA APOYAR Y REALIZAR EL REGISTRO FOTOGRÁFICO Y PRODUCCIÓN, GRABACIÓN Y EDICIÓN DE VIDEOS INSTITUCIONALES CON INFORMACIÓN DE LA SUPERINTENDENCIA DEL SUBSIDIO FAMILIAR, DEL SISTEMA DE SUBSIDIO FAMILIAR, Y LAS CAJAS DE COMPENSACIÓN FAMILIAR. (ID: COM-156).</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</si>
  <si>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SDRAME-322)</t>
  </si>
  <si>
    <t>PRESTAR SERVICIOS DE APOYO A LA GESTIÓN PARA ADELANTAR ACTIVIDADES DESDE EL PUNTO DE VISTA TÉCNICO Y OPERATIVO DEL SISTEMA INTEGRADO DE ALERTAS TEMPRANAS AL INTERIOR DE LA DIRECCIÓN DE GESTIÓN FINANCIERA Y CONTABLE. (ID: SDG-233)</t>
  </si>
  <si>
    <t>PRESTAR LOS SERVICIOS PROFESIONALES PARA REALIZAR ACTIVIDADES DE APOYO AL DESPACHO DEL SUPERINTENDENTE RESPECTO DEL SEGUIMIENTO AL PROCESO DE VIGILANCIA DE LOS PROGRAMAS DE SALUD DE LAS CAJAS DE COMPENSACIÓN FAMILIAR. (ID: DESP-105).</t>
  </si>
  <si>
    <t>PRESTAR LOS SERVICIOS PROFESIONALES EN TEMAS JURÍDICOS PARA APOYAR AL GRUPO DE GESTIÓN ADMINISTRATIVA DE LA SECRETARIA GENERAL EN LA ESTRUCTURACIÓN, SEGUIMIENTO Y ANÁLISIS DE LOS PROCESOS CONTRACTUALES REQUERIDOS POR LA ENTIDAD, DE CONFORMIDAD CON LAS DIRECTRICES ESTABLECIDAS POR LA SUPERINTENDENCIA DEL SUBSIDIO FAMILIAR. (ID: GGA-822).</t>
  </si>
  <si>
    <t>PRESTAR LOS SERVICIOS PROFESIONALES PARA MANTENER ACTUALIZADA LA INFORMACIÓN NORMATIVA A SER CONSULTADA EN LA HERRAMIENTA DE CONSULTA SOBRE EL SUBSIDIO FAMILIAR Y LOS DIVERSOS TRÁMITES JURÍDICOS QUE DEBE ADELANTAR LA OFICINA ASESORA JURÍDICA. (ID: OAJ-500).</t>
  </si>
  <si>
    <t>PRESTAR SERVICIOS DE APOYO TECNOLÓGICO PARA LA ATENCIÓN DE INCIDENTES DEL SISTEMA DE INFORMACIÓN SIMÓN. (ID: OTIC-741)</t>
  </si>
  <si>
    <t>PRESTAR SERVICIOS PROFESIONALES PARA OPTIMIZAR EL MANEJO DE LA DIVULGACIÓN DE LA INFORMACIÓN POR PARTE DE LAS DIFERENTES ÁREAS DE LA SUPERINTENDENCIA DEL SUBSIDIO FAMILIAR EN MATERIA DE COMUNICACIÓN INTERNA Y EXTERNA. (ID:161)</t>
  </si>
  <si>
    <t>PRESTAR SERVICIOS PROFESIONALES A LA SDEEEP PARA BRINDAR APOYO A LOS COMPONENTES FINANCIEROS Y TÉCNICOS DE LAS ACCIONES, LINEAMIENTOS O ESTRATEGIAS DEL SISTEMA DEL SUBSIDIO FAMILIAR EN EL MARCO DE LA CONFORMACIÓN Y CONSOLIDACIÓN DEL OBSERVATORIO. (ID: SDEEEP-408)</t>
  </si>
  <si>
    <t>PRESTAR LOS SERVICIOS DE APOYO A LA GESTIÓN PARA REALIZAR LA ORGANIZACIÓN DOCUMENTAL DEL ARCHIVO CENTRAL DE LA SUPERINTENDENCIA DEL SUBSIDIO FAMILIAR. (ID: GGD-906)</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</si>
  <si>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SDRAME-323)</t>
  </si>
  <si>
    <t>PRESTAR SERVICIOS PROFESIONALES PARA APOYAR LA GESTIÓN ADMINISTRATIVA Y FINANCIERA DE LA SDEEEP EN EL MARCO DE LOS PLANES Y PROYECTOS Y DE ACUERDO CON LOS PROCESOS Y PROCEDIMIENTOS ESTABLECIDOS. (ID: SDEEEP-402)</t>
  </si>
  <si>
    <t>PRESTAR APOYO A LA SDEEEP PARA EL FORTALECIMIENTO Y CONSOLIDACIÓN DE LAS ACCIONES DE IMPLEMENTACIÓN DEL MIPG Y DEMÁS GESTIONES RELACIONADAS CON LOS PROCESOS DE PLANEACIÓN AL INTERIOR DE LA DEPENDENCIA. (ID: SDEEEP-423)</t>
  </si>
  <si>
    <t>PRESTAR SERVICIOS PROFESIONALES PARA EL ANÁLISIS DE DATOS E IMPLEMENTACIÓN DE HERRAMIENTAS TECNOLÓGICAS (ID:OPU:632)</t>
  </si>
  <si>
    <t>PRESTAR LOS SERVICIOS DE APOYO A LA GESTIÓN, REALIZANDO LAS ACTIVIDADES DE ASISTENCIALES EN EL PROCESO DE GESTIÓN DOCUMENTAL. (ID: GGD-904)</t>
  </si>
  <si>
    <t>PRESTAR SERVICIOS PROFESIONALES PARA COADYUVAR JURIDICAMENTE CON LAS ACTIVIDADES A CARGO DEL GRUPO DE GESTÓN DEL TALENTO HUMANO. (ID: GGTH-927)</t>
  </si>
  <si>
    <t>PRESTAR SERVICIOS DE APOYO A LA GESTIÓN DEL GRUPO DE GESTIÓN DEL TALENTO HUMANO EN EL PROCESO DE LAS ACTIVIDADES SECRETARIALES. (ID: GGTH-926)</t>
  </si>
  <si>
    <t>PRESTAR SERVICIOS PROFESIONALES PARA REALIZAR EL DISEÑO CONCEPTUAL, INTERACTIVO Y VISUAL EN EL COMPONENTE DE INTERFAZ Y EXPERIENCIA DE USUAIRO PARA LAS APLICACIONES DIGITALES Y SISTEMAS DE INFORMACIÓN DE LAS SUPERINTENDENCIA DEL SUBSIDIO FAMILIAR. (ID: OPU-635)</t>
  </si>
  <si>
    <t>PRESTAR SERVICIOS PROFESIONALES PARA APOYAR LAS ACTIVIDADES JURÍDICAS RELACIONADAS CON EL PROCESO DE CONTROL LEGAL EFECTUADO A LAS CAJAS DE COMPENSACIÓN FAMILIAR POR LA SUPERINTENDENCIA DELEGADA PARA LAS MEDIDAS ESPECIALES Y LA RESPONSABILIDAD ADMINISTRATIVA, EN EL MARCO DEL PROYECTO" MODERNIZACIÓN DE LA INSPECCIÓN, VIGILANCIA Y CONTROL DE LA SUPERINTENDENCIA DEL SUBSIDIO FAMILIAR". (ID: SDRAME-314)</t>
  </si>
  <si>
    <t>N/A</t>
  </si>
  <si>
    <t>SE REALIZA FINALIZACIÓN ANTICIPADA DEL CONTRATO POR SOLICITUD DEL CONTRATISTA EL DÍA 26/01/2024 - FINALIZA EL CONTRATO ELDÍA 29/01/2024</t>
  </si>
  <si>
    <t>SE REALIZA FINALIZACIÓN ANTICIPADA DEL CONTRATO POR SOLICITUD DEL CONTRATISTA EL DÍA 23/02/2024- FINALIZA EL CONTRATO ELDÍA 01/03/2024</t>
  </si>
  <si>
    <t>NATHALIA ANDREA PINEDA CAMELO</t>
  </si>
  <si>
    <t>IVIQUEMBERLY LINARES FORERO</t>
  </si>
  <si>
    <t>JULIAN BERNARDO SALINAS DIAZ</t>
  </si>
  <si>
    <t>ANDRES FELIPE ARANDA RODRIGUEZ</t>
  </si>
  <si>
    <t>OSWALDO JOSE SALCEDO</t>
  </si>
  <si>
    <t>GABRIELA LARA CATOLICO</t>
  </si>
  <si>
    <t>AUTO INVERSIONES COLOMBIA S.A. - AUTOINVERCOL SA</t>
  </si>
  <si>
    <t>GERMAN FERNANDO GUZMAN RAMOS</t>
  </si>
  <si>
    <t>JHON SEBASTIAN ALEMAN PEÑA</t>
  </si>
  <si>
    <t>JOSE LEONARDO HERRERA VIANCHA</t>
  </si>
  <si>
    <t>DAIRO DE JESÚS AYALA MUÑOZ</t>
  </si>
  <si>
    <t>CAJA COLOMBIANA DE SUBSIDIO FAMILIAR - COLSUBSIDIO</t>
  </si>
  <si>
    <t>JENNY ASTRID MORENO MONASTOQUE</t>
  </si>
  <si>
    <t>CARLOS DAVID SOTO RAMIREZ</t>
  </si>
  <si>
    <t>HUMBERTO SERRATO VALBUENA</t>
  </si>
  <si>
    <t>YOHANA LILIANA JIMENEZ MORENO</t>
  </si>
  <si>
    <t>HERNAN DARIO CERON ROSERO</t>
  </si>
  <si>
    <t>MEGASOFT S.A.S.</t>
  </si>
  <si>
    <t>PRESTAR SERVICIOS PROFESIONALES PARA ACOMPAÑAR LAS ACTIVIDADES ENCAMINADAS A LA DEFINICIÓN DE LINEAMIENTOS Y MEJORA DEL SISTEMA DE GESTIÓN DE CALIDAD, TENIENDO EN CUENTA LA NORMA NTC ISO 9001:2015. (ID: OAP-563)</t>
  </si>
  <si>
    <t>PRESTAR LOS SERVICIOS PROFESIONALES PARA APOYAR JURIDÍCAMENTE LOS PROYECTOS PLANES Y PROGRAMAS A CARGO DEL DESPACHO DEL SUPERINTENDENTE DEL SUBSIDIO FAMILIAR. (ID: DESP-111)</t>
  </si>
  <si>
    <t>PRESTAR SERVICIOS PROFESIONALES PARA REALIZAR LA DEFINICIÓN E IMPLEMENTACIÓN DE LA ESTRATEGIA DE USO Y APROPIACIÓN TECNOLÓGICA. (ID: OTIC-729).</t>
  </si>
  <si>
    <t>PRESTAR SERVICIOS PROFESIONALES PARA LA PROYECCIÓN DE ACTOS ADMINISTRATIVOS, AUTOS Y DOCUMENTOS A CARGO DE SECRETARÍA GENERAL EN EL MARCO DE LOS ASUNTOS DISCIPLINARIOS Y OTROS A CARGO DEL ÁREA. (ID: SG-804).</t>
  </si>
  <si>
    <t>PRESTAR SERVICIOS PROFESIONALES PARA EL TRÁMITE DE LOS REQUERIMIENTOS QUE REALIZAN LOS GRUPOS DE VALOR Y DE INTERES DEL SISTEMA DEL SUBSIDIO FAMILIAR DE ACUERDO CON LA NORMATIVIDAD VIGENTE. (ID: OPU-623)</t>
  </si>
  <si>
    <t>PRESTAR SERVICIOS DE APOYO ADMINISTRATIVO PARA ADELANTAR ACTIVIDADES RELACIONADAS CON EL PROCESO DE GESTIÓN DE SISTEMAS DE INFORMACIÓN DE LA OFICINA TIC. (ID: OTIC-739).</t>
  </si>
  <si>
    <t>PRESTAR EL SERVICIO DE MANTENIMIENTO PREVENTIVO Y CORRECTIVO PARA LOS VEHÍCULOS DE SUPERINTENDENCIA DEL SUBSIDIO FAMILIAR. (ID: GGA-831)</t>
  </si>
  <si>
    <t>"PRESTAR SERVICIOS PROFESIONALES EN APOYO A LAS ACTIVIDADES DE AUDITORIA CONTROL Y VIGILANCIA A LAS CORPORACIONES CONSTITUIDAS COMO CCF, EN EL MARCO DEL PROYECTO" MODERNIZACIÓN DE LA INSPECCIÓN, VIGILANCIA Y CONTROL DE LA SUPERINTENDENCIA DEL SUBSIDIO FAMILIAR. (ID: SDRAME326)</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</si>
  <si>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SDRAME-317)</t>
  </si>
  <si>
    <t>PRESTAR SERVICIOS PROFESIONALES PARA EL APOYO Y ACOMPAÑAMIENTO JURÍDICO AL GRUPO DE GESTIÓN CONTRACTUAL EN LOS PROCESOS DE CONTRATACIÓN QUE SE ADELANTEN (GGC -873)</t>
  </si>
  <si>
    <t>PRESTAR SERVICIOS PROFESIONALES PARA EL DESARROLLO DE AUTOMATIZACIONES EN LA PLATAFORMA DE GESTIÓN DE PROCESOS BPM. (ID: OTIC-730).</t>
  </si>
  <si>
    <t>PRESTAR LOS SERVICIOS DE APOYO PARA LA EJECUCIÓN DEL PROGRAMA DE BIENESTAR, INCENTIVOS INSTITUCIONALES, ACTIVIDADES DEL ACUERDO COLECTIVO DE LA SUPERINTENDENCIA DEL SUBSIDIO FAMILIAR PARA LA VIGENCIA 2024. (ID: GGTH-937).</t>
  </si>
  <si>
    <t>PRESTAR SERVICIOS DE APOYO TECNICO PARA REALIZAR ORIENTACION Y ACOMPAÑAMIENTO EN EL PROCESO DE GESTION DOCUMENTAL EN LAS AREAS MISIONALES DE LA SUPERINTENDENCIA DEL SUBSIDIO FAMILIAR. (ID: GGD-902).</t>
  </si>
  <si>
    <t>PRESTAR SERVICIOS PROFESIONALES A LA SDEEEP PARA RESPALDAR EL CUMPLIMIENTO DE SUS FUNCIONES EN MATERIA DE SEGUIMIENTO DE LOS COMPONENTES ARQUITECTÓNICOS Y DE INFRAESTRUCTURA DE LOS PROYECTOS DE INVERSIÓN PRESENTADOS POR LAS CAJAS DE COMPENSACIÓN FAMILIAR. (ID: SDEEEP-416)</t>
  </si>
  <si>
    <t>PRESTAR SERVICIOS DE APOYO A LA GESTIÓN TÉCNICA Y ADMINISTRATIVA PARA EL SEGUIMIENTO DE LOS CANALES DE ATENCION DE LA SUPERINTENDENCIA DEL SUBSIDIO FAMILIAR. (ID: OPU-639).</t>
  </si>
  <si>
    <t>CONTRATAR LA PRESTACIÓN DE SERVICIOS PROFESIONALES PARA APOYAR AL ÁREA EN LOS PROCESOS DE GESTIÓN DOCUMENTAL Y REALIZAR EL SEGUIMIENTO DEL PLAN INSTITUCIONAL DE ARCHIVOS. (NÚMERO: GGD-901).</t>
  </si>
  <si>
    <t>PRESTAR SERVICIOS PROFESIONALES PARA IMPLEMENTAR HERRAMIENTAS DE RELACIONAMIENTO CON LA CIUDADANÍA QUE PROMUEVAN LA PARTICIPACIÓN CIUDADANA Y CONTROL SOCIAL SUIGUIENDO LOS PRESUPUESTOS DEL MODELO INTEGRADO DE PLANEACIÓN Y GESTIÓN (MIPG) (ID644).</t>
  </si>
  <si>
    <t>PRESTAR EL SERVICIO DE SOPORTE, MANTENIMIENTO Y ACTUALIZACIÓN DEL SOFTWARE NEON - APLICATIVO DE ALMACÉN E INVENTARIO. (ID: GGA-834)</t>
  </si>
  <si>
    <t>215 DE 2024</t>
  </si>
  <si>
    <t>216 DE 2024</t>
  </si>
  <si>
    <t>217 DE 2024</t>
  </si>
  <si>
    <t>219 DE 2024</t>
  </si>
  <si>
    <t>220 DE 2024</t>
  </si>
  <si>
    <t>221 DE 2024</t>
  </si>
  <si>
    <t>222 DE 2024</t>
  </si>
  <si>
    <t>223 DE 2024</t>
  </si>
  <si>
    <t>224 DE 2024</t>
  </si>
  <si>
    <t>225 DE 2024</t>
  </si>
  <si>
    <t>226 DE 2024</t>
  </si>
  <si>
    <t>227 DE 2024</t>
  </si>
  <si>
    <t>228 DE 2024</t>
  </si>
  <si>
    <t>229 DE 2024</t>
  </si>
  <si>
    <t>230 DE 2024</t>
  </si>
  <si>
    <t>231 DE 2024</t>
  </si>
  <si>
    <t>232 DE 2024</t>
  </si>
  <si>
    <t>233 DE 2024</t>
  </si>
  <si>
    <t xml:space="preserve">SE REALIZA FINALIZACIÓN ANTICIPADA DEL CONTRATO POR SOLICITUD DEL CONTRATISTA - FINALIZA EL CONTRATO EL DÍA 11-03-2024, FINALIZACIÓN PRESUPUESTAL EL 08-03-2024 - SALDO A PAGAR $2.133.333 </t>
  </si>
  <si>
    <t xml:space="preserve">SE REALIZA FINALIZACIÓN ANTICIPADA DEL CONTRATO POR SOLICITUD DEL CONTRATISTA - FINALIZA EL CONTRATO EL DÍA 07-03-2024, FINALIZACIÓN PRESUPUESTAL EL 07-03-2024 - SALDO A PAGAR $4.669.400 </t>
  </si>
  <si>
    <t>234 DE 2024</t>
  </si>
  <si>
    <t>235 DE 2024</t>
  </si>
  <si>
    <t>236 DE 2024</t>
  </si>
  <si>
    <t>237 DE 2024</t>
  </si>
  <si>
    <t>238 DE 2024</t>
  </si>
  <si>
    <t>239 DE 2024</t>
  </si>
  <si>
    <t>240 DE 2024</t>
  </si>
  <si>
    <t>241 DE 2024</t>
  </si>
  <si>
    <t>242 DE 2024</t>
  </si>
  <si>
    <t>243 DE 2024</t>
  </si>
  <si>
    <t>244 DE 2024</t>
  </si>
  <si>
    <t>245 DE 2024</t>
  </si>
  <si>
    <t>246 DE 2024</t>
  </si>
  <si>
    <t>247 DE 2024</t>
  </si>
  <si>
    <t>248 DE 2024</t>
  </si>
  <si>
    <t>PAOLA ALBARRACÍN QUINTERO</t>
  </si>
  <si>
    <t>SAFETING SAS</t>
  </si>
  <si>
    <t>DAVID ALEJANDRO IBARRA PARADA</t>
  </si>
  <si>
    <t>COMUNICACION CELULAR S.A. COMCEL S.A.</t>
  </si>
  <si>
    <t>DAR SOLUCIONES S.A.S.</t>
  </si>
  <si>
    <t>MARIA FERNANDA VARGAS PATIÑO</t>
  </si>
  <si>
    <t>FREDDY JIMENEZ LOZANO</t>
  </si>
  <si>
    <t>CONTINENTAL DE PARTES Y SERVICIOS SAS</t>
  </si>
  <si>
    <t>IFX NETWORKS COLOMBIA SAS</t>
  </si>
  <si>
    <t>NIDIA JOHANNA PRODIGO SARMIENTO</t>
  </si>
  <si>
    <t>AQF ESTUDIO JURIDICO SAS</t>
  </si>
  <si>
    <t>DIANA ROCIO OVIEDO CALDERÓN</t>
  </si>
  <si>
    <t>SERVICIOS DE SALUD OCUPACIONAL UNIMSALUD SAS</t>
  </si>
  <si>
    <t>JUAN SEBASTIAN FIGUEROA GONZALEZ</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</si>
  <si>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SDRAME-318)</t>
  </si>
  <si>
    <t>ADQUIRIR SEÑALIZACIÓN Y REALIZAR EL MANTENIMIENTO Y RECARGA DE LOS EXTINTORES YA EXISTENTES EN LA SUPERINTENDENCIA DEL SUBSIDIO FAMILIAR. (ID: GGA-833)".</t>
  </si>
  <si>
    <t>PRESTAR SERVICIOS PROFESIONALES PARA REALIZAR EL ANÁLISIS, ESTRUCTURACIÓN Y DESARROLLO DE SOLUCIONES ANALÍTICAS BASADAS EN DATOS PARA LOS MODELOS Y ESTUDIOS ESTADÍSTICOS DEL SISTEMA DEL SUBSIDIO FAMILIAR. (ID: SDEEEP-406)</t>
  </si>
  <si>
    <t>PRESTAR EL SERVICIO DE ACCESO Y USO DE LA PLATAFORMA DE RASTREO Y MONITOREO INCLUIDO EL ALQUILER DE CINCO (5) DISPOSITIVOS GPS PARA LA FLOTA VEHICULAR DE PROPIEDAD DE LA SUPERINTENDENCIA DEL SUBSIDIO FAMILIAR. (Número: GGA-836)</t>
  </si>
  <si>
    <t>PRESTAR SERVICIOS PROFESIONALES PARA REALIZAR EL ANÁLISIS, ESTRUCTURACION Y DESARROLLO DE SOLUCIONES ANALÍTICAS BASADAS EN DATOS. (ID: OTIC-719)</t>
  </si>
  <si>
    <t>PRESTAR SERVICIOS PROFESIONALES A LA SDEEEP PARA RESPALDAR EL COMPONENTE METODOLÓGICO DE ANÁLISIS DE PRESUPUESTOS DE OBRA EN EL SEGUIMIENTO A LOS ASPECTOS DE INFRAESTRUCTURA DE LOS PROYECTOS DE INVERSIÓN PRESENTADOS POR LAS CAJAS DE COMPENSACIÓN FAMILIAR. (ID: SDEEEP-418)</t>
  </si>
  <si>
    <t>PRESTAR LOS SERVICIOS PROFESIONALES COMO ABOGADO EN EL GRUPO DE GESTIÓN CONTRACTUAL DE LA SSF PARA APOYAR EN LOS TRÁMITES RELACIONADOS CON LOS PROCESOS PRECONTRACTUALES CONTRACTUALES, POSTCONTRACTUALES Y DE TIENDA VIRTUAL.</t>
  </si>
  <si>
    <t>PRESTAR EL SERVICIO DE MANTENIMIENTO PREVENTIVO Y CORRECTIVO PARA EL VEHICULO KIA RIO UB EX DE LA SUPERINTENDENCIA DE SUBSIDIO FAMILIAR. (Número: GGA-832)</t>
  </si>
  <si>
    <t>PRESTAR EL SERVICIO INTEGRAL DE CUSTODIA, FUNCIONAMIENTO E INTERCONEXIÓN PARA LOS EQUIPOS TECNOLÓGICOS PROPIEDAD DE LA SUPERINTENDENCIA DEL SUBSIDIO FAMILIAR. (Número: OTIC-759)</t>
  </si>
  <si>
    <t>PRESTAR SERVICIOS PROFESIONALES PARA ADELANTAR ACTIVIDADES DE PLANEACIÓN ESTRATÉGICA DE LA ARQUITECTURA DE SISTEMAS DE INFORMACIÓN DE LA ENTIDAD. (Número: OTIC-710).</t>
  </si>
  <si>
    <t>PRESTACIÓN DE SERVICIOS PROFESIONALES JURÍDICOS PARA EL ACOMPAÑAMIENTO, ASESORÍA Y REVISIÓN EN TEMAS RELACIONADOS CON PROCESOS CONTRACTUALES Y PROYECCION SANCIONATORIOS CONTRACTUALES ADELANTADOS POR LA SECRETARÍA GENERAL DE LA SUPERINTENDENCIA DE SUBSIDIO FAMILIAR. (ID: SG-805).</t>
  </si>
  <si>
    <t>PRESTAR SERVICIOS PROFESIONALES DE ACOMPAÑAMIENTO, ASESORÍA JURÍDICA Y DOCUMENTOS JURÍDICOS EN LOS ASUNTOS DERIVADOS DE LOS PROCESOS CONTRACTUALES QUE SE ADELANTEN EN LA SECRETARÍA GENERAL EN LAS ETAPAS PRE CONTRACTUAL, CONTRACTUAL Y POST CONTRACTUAL. (Número: SG-802)</t>
  </si>
  <si>
    <t>CONTRATAR LA REALIZACIÓN DE LOS EXÁMENES MÉDICOS OCUPACIONALES PERIÓDICOS, DE INGRESO Y DE EGRESO, ASÍ COMO LAS ACTIVIDADES CONTEMPLADAS EN EL PLAN ANUAL DEL SG-SST PARA LOS SERVIDORES PÚBLICOS DE LA SUPERINTENDENCIA DEL SUBSIDIO FAMILIAR. (939)</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</si>
  <si>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OPU-655</t>
  </si>
  <si>
    <t xml:space="preserve">SE REALIZA FINALIZACIÓN ANTICIPADA DEL CONTRATO POR SOLICITUD DEL CONTRATISTA - FINALIZA EL CONTRATO EL DÍA 05-04-2024, SALDO POR PAGAR $4.433.333, SALDO FINAL DEL CONTRATO $8.233.333  </t>
  </si>
  <si>
    <t xml:space="preserve">SE REALIZA FINALIZACIÓN ANTICIPADA DEL CONTRATO POR SOLICITUD DEL CONTRATISTA - FINALIZA EL CONTRATO EL DÍA 23-04-2024, SALDO POR PAGAR $5.133.333, SALDO FINAL DEL CONTRATO $19.133.333  </t>
  </si>
  <si>
    <t xml:space="preserve">SE REALIZA FINALIZACIÓN ANTICIPADA DEL CONTRATO POR SOLICITUD DEL CONTRATISTA - FINALIZA EL CONTRATO EL DÍA 09-04-2024, SALDO POR PAGAR $3.800.000, SALDO FINAL DEL CONTRATO $6586667  </t>
  </si>
  <si>
    <t>249 DE 2024</t>
  </si>
  <si>
    <t>250 DE 2024</t>
  </si>
  <si>
    <t>251 DE 2024</t>
  </si>
  <si>
    <t>252 DE 2024</t>
  </si>
  <si>
    <t>253 DE 2024</t>
  </si>
  <si>
    <t>254 DE 2024</t>
  </si>
  <si>
    <t>255 DE 2024</t>
  </si>
  <si>
    <t>256 DE 2024</t>
  </si>
  <si>
    <t>257 DE 2024</t>
  </si>
  <si>
    <t>258 DE 2024</t>
  </si>
  <si>
    <t>259 DE 2024</t>
  </si>
  <si>
    <t>260 DE 2024</t>
  </si>
  <si>
    <t>261 DE 2024</t>
  </si>
  <si>
    <t>262 DE 2024</t>
  </si>
  <si>
    <t>263 DE 2024</t>
  </si>
  <si>
    <t>264 DE 2024</t>
  </si>
  <si>
    <t>265 DE 2024</t>
  </si>
  <si>
    <t>266 DE 2024</t>
  </si>
  <si>
    <t>267 DE 2024</t>
  </si>
  <si>
    <t>268 DE 2024</t>
  </si>
  <si>
    <t>ANGELA CONSUELO SACRISTAN RIVERA</t>
  </si>
  <si>
    <t>JOSE JAVIER SALINAS CARANTÓN</t>
  </si>
  <si>
    <t>CHISTIAN JAIR VARGAS CELY</t>
  </si>
  <si>
    <t>LUIS JORGE HUMBERTO RAMIREZ GONZALEZ</t>
  </si>
  <si>
    <t>KAROL VICTORIA RECALDE</t>
  </si>
  <si>
    <t>CAROLINA MARTINEZ PULIDO</t>
  </si>
  <si>
    <t>SEBASTIÁN MARTÍNEZ ÁNGEL</t>
  </si>
  <si>
    <t>INGRI YOHANA MOSQUERA BENÍTEZ</t>
  </si>
  <si>
    <t>LUCEBY NATALY SANTOS CHACON</t>
  </si>
  <si>
    <t>SEBASTIÁN HURTADO GARCIA</t>
  </si>
  <si>
    <t>YURI ZAMAR SEPÚLVEDA YARURO</t>
  </si>
  <si>
    <t>SEBASTIÁN FERNÁNDEZ LÓPEZ</t>
  </si>
  <si>
    <t>COMUNICACIÓN CELULAR SA COMCEL SA</t>
  </si>
  <si>
    <t>OLBER FERNEY DELGADO LOZANO</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</si>
  <si>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OCI-602).</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</si>
  <si>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FAMILIAR.(ID: OPU -656)</t>
  </si>
  <si>
    <t>PRESTAR SERVICIOS PROFESIONALES PARA REALIZAR EL DESARROLLO FRONTEND DE LA APLICACIÓN MÓVIL APP SUPERSUBSIDIO. (Número: OPU-633)</t>
  </si>
  <si>
    <t>PRESTAR SERVICIOS PROFESIONALES COMO ABOGADO ESPECIALIZADO PARA APOYAR JURÍDICAMENTE EN LA GENERACIÓN DE LINEAMIENTOS TÉCNICOS Y JURÍDICOS PARA EL MEJORAMIENTO DEL PROCESO DE INTERACCIÓN Y RELACIONAMIENTO CON EL CIUDADANO DE LA SUPERINTENDENCIA DEL SUBSIDIO FAMILIAR. (ID: OPU-668).</t>
  </si>
  <si>
    <t>PRESTAR SERVICIOS PROFESIONALES PARA EL APOYO Y ACOMPAÑAMIENTO JURÍDICO AL GRUPO DE GESTIÓN CONTRACTUAL EN LOS PROCESOS DE CONTRATACIÓN QUE SE ADELANTEN (GGC -880)</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</si>
  <si>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OPU-665)</t>
  </si>
  <si>
    <t>PRESTAR SERVICIOS PROFESIONALES PARA EL CONTROL Y SEGUIMIENTO DE LOS CANALES DE ATENCIÓN DE LA SUPERINTENDENCIA DEL SUBSIDIO FAMILIAR, ASÍ COMO EL RELACIONAMIENTO CON LOS GRUPOS DE VALOR Y DE INTERÉS DE LA ENTIDAD. (ID:OPU-667).</t>
  </si>
  <si>
    <t>PRESTAR SERVICIOS PROFESIONALES PARA GESTIONAR LOS REQUERIMIENTOS QUE REALICEN, LOS GRUPOS DE VALOR Y DE INTERÉS DE LA SUPERINTENDENCIA DEL SUBSIDIO FAMILIAR, A TRAVÉS DE LAS REDES SOCIALES, FORTALECIENDO LOS CANALES DE ATENCIÓN Y EL RELACIONAMIENTO CON LA CIUDADANÍA (ID: OPU-661).</t>
  </si>
  <si>
    <t>PRESTAR SERVICIOS DE APOYO A LA GESTIÓN PARA INFORMAR A LOS GRUPOS DE INTERÉS Y DE VALOR DE LA SUPERSUBSIDIO A TRAVÉS DE LOS CANALES DE ATENCIÓN. (Número: OPU-646)</t>
  </si>
  <si>
    <t>PRESTAR SERVICIOS DE APOYO A LA GESTIÓN PARA INFORMAR A LOS GRUPOS DE INTERÉS Y DE VALOR DE LA SUPERSUBSIDIO A TRAVÉS DE LOS CANALES DE ATENCIÓN. (Número: OPU-652)</t>
  </si>
  <si>
    <t>CONTRATAR LOS SERVICIOS PROFESIONALES PARA APOYAR TÉCNICA Y ADMINISTRATIVAMENTE EL DESARROLLO DEL PROCESO DE ATENCIÓN E INTERACCIÓN CON EL CIUDADANO DE LA OFICINA DE PROTECCIÓN AL USUARIO. (ID-OPU-662)</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</si>
  <si>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OPU-659)</t>
  </si>
  <si>
    <t>PRESTAR SERVICIOS DE APOYO A LA GESTIÓN PARA INFORMAR A LOS GRUPOS DE INTERÉS Y DE VALOR DE LA SUPERSUBSIDIO A TRAVÉS DE LOS CANALES DE ATENCIÓN. (Número: OPU-651)</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</si>
  <si>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OPU-658)</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</si>
  <si>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OPU-663)</t>
  </si>
  <si>
    <t>PRESTAR SERVICIOS PROFESIONALES PARA APOYAR JURÍDICA, TÉCNICA Y ADMINISTRATIVAMENTE EN MATERIA DE RELACIONAMIENTO CON LA CIUDADANÍA A LA OFICINA DE PROTECCIÓN AL USUARIO.ID631</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</si>
  <si>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OPU-664).</t>
  </si>
  <si>
    <t>PRESTACIÓN DE SERVICIOS PROFESIONALES PARA LA VERIFICACIÓN, CLASIFICACIÓN, AVALÚO Y CONCILIACIÓN DE BIENES INTANGIBLES, Y APOYO EN LOS PROCEDIMIENTOS A APLICAR EN MATERIA DE BIENES DEVOLUTIVOS Y CONTROLABLES. (Número: GGA-840)</t>
  </si>
  <si>
    <t>PRESTAR SERVICIOS DE CONECTIVIDAD TERRESTRE. (NÚMERO: OTIC-703).</t>
  </si>
  <si>
    <t>PRESTAR SERVICIOS DE APOYO A LA GESTION DEL SOPORTE DE SERVICIOS DE TI RELACIONADOS CON PERIFÉRICOS, HERRAMIENTAS DE OFIMÁTICA Y COMPONENTES TECNOLÓGICOS EN LA SUPERINTENDENCIA DEL SUBSIDIO FAMILIAR. (Número: OTIC-737).</t>
  </si>
  <si>
    <t xml:space="preserve">% EJECUCION (PAGOS) AL 25-06-2024 </t>
  </si>
  <si>
    <t>269 DE 2024</t>
  </si>
  <si>
    <t>ISOLUCION SISTEMAS INTEGRADOS DE GESTION SA</t>
  </si>
  <si>
    <t>PRESTAR SERVICIOS PARA LA RENOVACIÓN ACTUALIZACIÓN, SOPORTE, MANTENIMIENTO Y CAPACITACIÓN DEL APLICATIVO DOCUMENTAL ISOLUCION DE LA SUPERSUBSIDIO. (ID: OAP-551)</t>
  </si>
  <si>
    <t>FINALIZÓ EL CONTRATO EL 08/05/2024</t>
  </si>
  <si>
    <t>SE REALIZA FINALIZACIÓN ANTICIPADA DEL CONTRATO POR SOLICITUD DEL CONTRATISTA - FINALIZA EL CONTRATO EL DÍA 24-05-2024, SALDO POR PAGAR $3.066.667, SALDO FINAL DEL CONTRATO $10.266.667</t>
  </si>
  <si>
    <t>SE REALIZA LA MODIFICACIÓN AL CONTRATO MEDIANTE MEMORANDO 3-2024-01422 DEL 23/05/2024, EN LOS SIGUIENTES TÉRMINOS: PRÓRROGA HASTA EL 31 DE JULIO DEL 2024 Y ADICIÓN DE $10.000.002. QUEDANDO UN VALOR FINAL DE LA ORDEN DE COMPRA POR $30.000.006,00.</t>
  </si>
  <si>
    <t>SE REALIZA LA MODIFICACIÓN AL CONTRATO MEDIANTE MEMORANDO 3-2024-01435 DEL 28/05/2024, EN LOS SIGUIENTES TÉRMINOS: PRÓRROGA HASTA EL 21 DE JUNIO DEL 2024 Y ADICIÓN DE $12.077.001. QUEDANDO UN VALOR FINAL DE LA ORDEN DE COMPRA POR $36.806.097,00.</t>
  </si>
  <si>
    <t>270 DE 2024</t>
  </si>
  <si>
    <t>271 DE 2024</t>
  </si>
  <si>
    <t>272 DE 2024</t>
  </si>
  <si>
    <t>273 DE 2024</t>
  </si>
  <si>
    <t>274 DE 2024</t>
  </si>
  <si>
    <t>275 DE 2024</t>
  </si>
  <si>
    <t>276 DE 2024</t>
  </si>
  <si>
    <t>277 DE 2024</t>
  </si>
  <si>
    <t>278 DE 2024</t>
  </si>
  <si>
    <t>279 DE 2024</t>
  </si>
  <si>
    <t>280 DE 2024</t>
  </si>
  <si>
    <t>281 DE 2024</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</si>
  <si>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GGF-864</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</si>
  <si>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SDRAME-309).</t>
  </si>
  <si>
    <t>CONTRATAR LA PRESTACIÓN DE SERVICIOS PROFESIONALES, AL GRUPO DE GESTIÓN FINANCIERA, EN LA REALIZACIÓN DE SUS ACTIVIDADES DE PRESUPUESTO, CONTABILIDAD Y PAGADURÍA DE CONFORMIDAD EN LA NORMATIVIDAD VIGENTE. (Número: GGF-865).</t>
  </si>
  <si>
    <t>PRESTAR SERVICIOS DE APOYO A LA GESTIÓN PARA INFORMAR A LOS GRUPOS DE INTERÉS Y DE VALOR DE LA SUPERSUBSIDIO A TRAVÉS DE LOS CANALES DE ATENCIÓN. (Número: OPU-649)</t>
  </si>
  <si>
    <t>SUMINISTRAR LA DOTACIÓN PARA LOS FUNCIONARIOS DE LA SUPERINTENDENCIA DEL SUBSIDIO FAMILIAR QUE TIENEN DERECHO SEGÚN LO ESTABLECIDO EN LA LEY 70 DE 1988. (ID: GGA-825)</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</si>
  <si>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OPU-657).</t>
  </si>
  <si>
    <t>PRESTAR SERVICIOS DE APOYO A LA GESTIÓN DEL SOPORTE DE SERVICIOS DE TI RELACIONADOS CON PERIFÉRICOS, HERRAMIENTAS DE OFIMÁTICA Y COMPONENTES TECNOLÓGICOS EN LA SSF. ID: OTIC-738</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</si>
  <si>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OPU-666)</t>
  </si>
  <si>
    <t>PRESTAR LOS SERVICIOS DE APOYO A LA GESTIÓN EN LA GESTIÓN DOCUMENTAL Y EN LA ELABORACIÓN DE DOCUMENTOS INTERNOS Y EXTERNOS EN LA SUPERINTENDENCIA DELEGADA PARA ESTUDIOS ESPECIALES Y LA EVALUACIÓN DE PROYECTOS. (ID: SDEEEP-426).</t>
  </si>
  <si>
    <t>ADQUIRIR DISPOSITIVOS EXTERNOS DE ALMACENAMIENTO DE INFORMACIÓN (ID: OTIC-762)</t>
  </si>
  <si>
    <t>PRESTAR SERVICIOS PROFESIONALES AL GRUPO DE GESTIÓN DEL TALENTO HUMANO PARA EL DESARROLLO DE LAS ACTIVIDADES QUE SE REALIZAN EN EL MARCO DEL SG-SST, SALUD OCUPACIONAL Y RIESGOS PROFESIONALES. (ID: GGTH-942)</t>
  </si>
  <si>
    <t>PRESTAR SERVICIOS PROFESIONALES PARA APOYAR EN LA ACTUALIZACIÓN Y EJECUCIÓN DE LAS ACTIVIDADES PROPIAS DEL SISTEMA DE GESTIÓN DE CALIDAD Y EL PROGRAMA DE BIENESTAR EN EL GRUPO DE GESTIÓN DEL TALENTO HUMANO. (Número: GGTH-929)</t>
  </si>
  <si>
    <t>OSCAR FELIPE POLANIA IBARRA</t>
  </si>
  <si>
    <t>KATHERINE ROSMINA ARENAS HERRERA</t>
  </si>
  <si>
    <t>YEIMY LORENA DUQUINO CHAPARRO</t>
  </si>
  <si>
    <t>CESAR DANILO TORRALBA URREA</t>
  </si>
  <si>
    <t>GERARD MG SAS</t>
  </si>
  <si>
    <t>CAMILO ANDRÉS VILLAMIZAR</t>
  </si>
  <si>
    <t>DANIEL ORJUELA SÁNCHEZ</t>
  </si>
  <si>
    <t>CLAUDIA PATRICIA ROA VILLALBA</t>
  </si>
  <si>
    <t>SEMCAR SAS</t>
  </si>
  <si>
    <t>PEDRO NICOLAS FERNANDEZ</t>
  </si>
  <si>
    <t>JHON ALEXANDER GUZMAN</t>
  </si>
  <si>
    <t>SE REALIZA FINALIZACIÓN ANTICIPADA DEL CONTRATO POR SOLICITUD DEL CONTRATISTA - FINALIZA EL CONTRATO EL DÍA 31-05-2024, SALDO POR PAGAR $8.510.000, SALDO FINAL DEL CONTRATO $39.713.333</t>
  </si>
  <si>
    <t xml:space="preserve"> POR SOLICITUD DEL SUPERVISOR A TRAVÉS DEL MEMORANDO 3-2024-01622 DEL 25 DE JUNIO DE 2024, CON ALCANCE 3-2024-01638 DEL 27 DE JUNIO DE 2024, REALIZADO POR LA SUPERVISORA DEL CONTRATO, PREVIA PETICIÓN HECHA POR EL CONTRATISTA SE PROCEDE CON LA TERMINACIÓN ANTICIPADA DEL ASUNTO - FINALIZA EL CONTRATO EL DÍA 27-06-2024, SALDO POR PAGAR $5.389.667, SALDO FINAL DEL CONTRATO $45.670.333</t>
  </si>
  <si>
    <t>SE REALIZA LA MODIFICACIÓN AL CONTRATO MEDIANTE MEMORANDO 3-2024-01436 del 27/05/2024, EN LOS SIGUIENTES TÉRMINOS: PRÓRROGA HASTA EL 31 DE JULIO DEL 2024 Y ADICIÓN DE $6.966.6672. QUEDANDO UN VALOR FINAL DE LA ORDEN DE COMPRA POR $22.166.667.</t>
  </si>
  <si>
    <t>SE REALIZA LA MODIFICACIÓN AL CONTRATO MEDIANTE MEMORANDO 3-2024-01465 del 27/05/2024, EN LOS SIGUIENTES TÉRMINOS: PRÓRROGA HASTA EL 31 DE JULIO DEL 2024 Y ADICIÓN DE $7.333.333. QUEDANDO UN VALOR FINAL DE LA ORDEN DE COMPRA POR $23.333.333.</t>
  </si>
  <si>
    <t>JUAN PABLO LOPEZ MEJIA</t>
  </si>
  <si>
    <t>Memorando No. 3-2024-01789 de fecha 17 de julio de 2024, con alcance No. 3-2024-01829 de fecha 22 de julio de 2024, la supervisión del contrato de prestación de servicios profesionales No.177 de 2024, solicitó la cesión del contrato de JUAN CAMILO CHAVARRO MARÍN a JUAN PABLO LÓPEZ MEJÍA, a partir del 24 de julio del 2024, por un valor de $43.436.667.</t>
  </si>
  <si>
    <t>SE REALIZA LA MODIFICACIÓN AL CONTRATO MEDIANTE MEMORANDO 3-2024-01612 del 24/06/2024, EN LOS SIGUIENTES TÉRMINOS: ADICIÓN DE $1.800.000. QUEDANDO UN VALOR FINAL DE LA ORDEN DE COMPRA POR $69.800.000.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</si>
</sst>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240A]\ * #,##0.00_-;\-[$$-240A]\ * #,##0.00_-;_-[$$-240A]\ * &quot;-&quot;??_-;_-@_-"/>
    <numFmt numFmtId="165" formatCode="_-&quot;$&quot;* #,##0_-;\-&quot;$&quot;* #,##0_-;_-&quot;$&quot;* &quot;-&quot;??_-;_-@_-"/>
    <numFmt numFmtId="166" formatCode="_-* #,##0_-;\-* #,##0_-;_-* &quot;-&quot;??_-;_-@_-"/>
    <numFmt numFmtId="167" formatCode="_-&quot;$&quot;\ * #,##0_-;\-&quot;$&quot;\ * #,##0_-;_-&quot;$&quot;\ * &quot;-&quot;??_-;_-@_-"/>
    <numFmt numFmtId="168" formatCode="_-[$$-240A]\ * #,##0_-;\-[$$-240A]\ * #,##0_-;_-[$$-240A]\ * &quot;-&quot;_-;_-@_-"/>
    <numFmt numFmtId="169" formatCode="_-[$$-240A]\ * #,##0_-;\-[$$-240A]\ * #,##0_-;_-[$$-240A]\ * &quot;-&quot;??_-;_-@_-"/>
  </numFmts>
  <fonts count="7" x14ac:knownFonts="1">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scheme val="minor"/>
    </font>
    <font>
      <sz val="11"/>
      <color theme="5"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10" fontId="0" fillId="2" borderId="1" xfId="2"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xf numFmtId="0" fontId="3"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2" borderId="1" xfId="0" applyFill="1" applyBorder="1" applyAlignment="1">
      <alignment horizontal="justify" vertical="center" wrapText="1"/>
    </xf>
    <xf numFmtId="14" fontId="4"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44" fontId="0" fillId="2" borderId="1" xfId="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44" fontId="4" fillId="2" borderId="1" xfId="1" applyFont="1" applyFill="1" applyBorder="1" applyAlignment="1">
      <alignment horizontal="center" vertical="center" wrapText="1"/>
    </xf>
    <xf numFmtId="166" fontId="0" fillId="2" borderId="1" xfId="3" applyNumberFormat="1" applyFont="1" applyFill="1" applyBorder="1" applyAlignment="1">
      <alignment horizontal="center" vertical="center" wrapText="1"/>
    </xf>
    <xf numFmtId="167" fontId="3" fillId="3" borderId="1" xfId="1" applyNumberFormat="1" applyFont="1" applyFill="1" applyBorder="1" applyAlignment="1">
      <alignment horizontal="center" vertical="center" wrapText="1"/>
    </xf>
    <xf numFmtId="168" fontId="3" fillId="2" borderId="1" xfId="0"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14" fontId="3" fillId="3" borderId="1" xfId="0" applyNumberFormat="1"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0" xfId="0" applyFill="1" applyAlignment="1">
      <alignment wrapText="1"/>
    </xf>
    <xf numFmtId="0" fontId="0" fillId="2" borderId="2"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65" fontId="0" fillId="2" borderId="1" xfId="0" applyNumberFormat="1" applyFill="1" applyBorder="1" applyAlignment="1">
      <alignment horizontal="justify" vertical="center" wrapText="1"/>
    </xf>
    <xf numFmtId="44" fontId="2" fillId="3" borderId="1" xfId="1" applyNumberFormat="1" applyFont="1" applyFill="1" applyBorder="1" applyAlignment="1">
      <alignment horizontal="center" vertical="center" wrapText="1"/>
    </xf>
    <xf numFmtId="44" fontId="0" fillId="2" borderId="1" xfId="1" applyNumberFormat="1" applyFont="1" applyFill="1" applyBorder="1" applyAlignment="1">
      <alignment horizontal="center" vertical="center"/>
    </xf>
    <xf numFmtId="44" fontId="3" fillId="3" borderId="1" xfId="1" applyNumberFormat="1" applyFont="1" applyFill="1" applyBorder="1" applyAlignment="1">
      <alignment horizontal="center" vertical="center" wrapText="1"/>
    </xf>
    <xf numFmtId="44" fontId="0" fillId="2" borderId="1" xfId="1" applyNumberFormat="1" applyFont="1" applyFill="1" applyBorder="1" applyAlignment="1">
      <alignment vertical="center"/>
    </xf>
    <xf numFmtId="44" fontId="0" fillId="2" borderId="0" xfId="1" applyNumberFormat="1" applyFont="1" applyFill="1" applyAlignment="1">
      <alignment vertical="center"/>
    </xf>
    <xf numFmtId="44" fontId="0" fillId="2" borderId="0" xfId="0" applyNumberFormat="1" applyFill="1" applyAlignment="1"/>
    <xf numFmtId="169" fontId="3" fillId="3" borderId="1" xfId="1" applyNumberFormat="1" applyFont="1" applyFill="1" applyBorder="1" applyAlignment="1">
      <alignment horizontal="center" vertical="center" wrapText="1"/>
    </xf>
    <xf numFmtId="10" fontId="4" fillId="2" borderId="1" xfId="2" applyNumberFormat="1" applyFont="1" applyFill="1" applyBorder="1" applyAlignment="1">
      <alignment horizontal="center" vertical="center" wrapText="1"/>
    </xf>
    <xf numFmtId="166" fontId="0" fillId="0" borderId="1" xfId="3" applyNumberFormat="1" applyFont="1" applyBorder="1" applyAlignment="1">
      <alignment horizontal="center" vertical="center" wrapText="1"/>
    </xf>
    <xf numFmtId="0" fontId="0" fillId="0" borderId="2" xfId="0" applyBorder="1" applyAlignment="1">
      <alignment horizontal="center" vertical="center" wrapText="1"/>
    </xf>
    <xf numFmtId="1" fontId="3" fillId="2"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2" borderId="0" xfId="0" applyFont="1" applyFill="1" applyAlignment="1">
      <alignment horizontal="center" vertical="center"/>
    </xf>
    <xf numFmtId="44" fontId="0" fillId="2" borderId="1" xfId="1" applyNumberFormat="1" applyFont="1" applyFill="1" applyBorder="1" applyAlignment="1">
      <alignment horizontal="center" vertical="center" wrapText="1"/>
    </xf>
    <xf numFmtId="44" fontId="4" fillId="2" borderId="1" xfId="1" applyNumberFormat="1" applyFont="1" applyFill="1" applyBorder="1" applyAlignment="1">
      <alignment horizontal="center" vertical="center" wrapText="1"/>
    </xf>
    <xf numFmtId="44" fontId="5" fillId="2" borderId="1" xfId="1" applyNumberFormat="1" applyFont="1" applyFill="1" applyBorder="1" applyAlignment="1">
      <alignment horizontal="center" vertical="center" wrapText="1"/>
    </xf>
    <xf numFmtId="44" fontId="1" fillId="2" borderId="1" xfId="1" applyNumberFormat="1" applyFont="1" applyFill="1" applyBorder="1" applyAlignment="1">
      <alignment horizontal="center" vertical="center"/>
    </xf>
    <xf numFmtId="44" fontId="3" fillId="3" borderId="1" xfId="0" applyNumberFormat="1" applyFont="1" applyFill="1" applyBorder="1" applyAlignment="1">
      <alignment horizontal="center" vertical="center" wrapText="1"/>
    </xf>
    <xf numFmtId="44" fontId="0" fillId="2" borderId="2" xfId="1" applyNumberFormat="1" applyFont="1" applyFill="1" applyBorder="1" applyAlignment="1">
      <alignment horizontal="center" vertical="center" wrapText="1"/>
    </xf>
    <xf numFmtId="44" fontId="3" fillId="3" borderId="2" xfId="1" applyNumberFormat="1" applyFont="1" applyFill="1" applyBorder="1" applyAlignment="1">
      <alignment horizontal="center" vertical="center" wrapText="1"/>
    </xf>
    <xf numFmtId="44" fontId="0" fillId="2" borderId="4" xfId="1" applyNumberFormat="1" applyFont="1" applyFill="1" applyBorder="1" applyAlignment="1">
      <alignment horizontal="center" vertical="center" wrapText="1"/>
    </xf>
    <xf numFmtId="44" fontId="0" fillId="2" borderId="3" xfId="1" applyNumberFormat="1" applyFont="1" applyFill="1" applyBorder="1" applyAlignment="1">
      <alignment horizontal="center" vertical="center" wrapText="1"/>
    </xf>
    <xf numFmtId="44" fontId="0" fillId="2" borderId="5" xfId="1" applyNumberFormat="1" applyFont="1" applyFill="1" applyBorder="1" applyAlignment="1">
      <alignment horizontal="center" vertical="center" wrapText="1"/>
    </xf>
    <xf numFmtId="44" fontId="3" fillId="3" borderId="2" xfId="0" applyNumberFormat="1"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BASE%20DE%20DATOS%20CONTRATACI&#211;N%20SSF%202023%20ACTUALIZADA%2025-10-202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6-06-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25-06-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laram/Downloads/BASE%20DE%20DATOS%20CONTRATACI&#211;N%20SSF%202023%20ACTUALIZADA%2028-08-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14-08-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SE%20DE%20DATOS%20CONTRATACI&#211;N%20SSF%202023%20ACTUALIZADA%2028-11-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ASE%20DE%20DATOS%20CONTRATACI&#211;N%20SSF%202023%20ACTUALIZADA%2013-12-2023.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ASE%20DE%20DATOS%20CONTRATACI&#211;N%20SSF%202023%20ACTUALIZADA%2018-12-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2022%20Y%202023%20PARA%20TRABAJAR/BASE%20DE%20DATOS%20CONTRATACI&#211;N%20SSF%202023%20ACTUALIZADA%2027-12-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3/BASE%20DE%20DATOS%202023/BASE%20DE%20DATOS%20CONTRATACI&#211;N%20SSF%202023%20ACTUALIZADA%2027-12-2023.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ASE%20DE%20DATOS%20CONTRATACI&#211;N%20SSF%202024%20ACTUALIZADA%2023-02-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2022%20Y%202023%20PARA%20TRABAJAR/BASE%20DE%20DATOS%20CONTRATACI&#211;N%20PERSONA%20JURIDICA%20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DE%20DATOS%202024/BASE%20DE%20DATOS%20CONTRATACI&#211;N%20SSF%202024%20ACTUALIZADA%2009-0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CONTRATOS VIGENTES 2021 Y 2022"/>
      <sheetName val="ANÁLISIS DE SECTOR Y ECONÓMICO"/>
      <sheetName val="tb_datos adicionales"/>
      <sheetName val="Jovenes"/>
      <sheetName val="_TB_"/>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B_"/>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B_"/>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sheetData sheetId="1"/>
      <sheetData sheetId="2"/>
      <sheetData sheetId="3"/>
      <sheetData sheetId="4"/>
      <sheetData sheetId="5">
        <row r="2">
          <cell r="Z2"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B_"/>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tb_datos adicionales"/>
      <sheetName val="Jovenes"/>
      <sheetName val="_TB_"/>
    </sheetNames>
    <sheetDataSet>
      <sheetData sheetId="0"/>
      <sheetData sheetId="1"/>
      <sheetData sheetId="2"/>
      <sheetData sheetId="3">
        <row r="2">
          <cell r="Z2" t="str">
            <v xml:space="preserve">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0"/>
  <sheetViews>
    <sheetView tabSelected="1" topLeftCell="E1" workbookViewId="0">
      <pane ySplit="1" topLeftCell="A2" activePane="bottomLeft" state="frozen"/>
      <selection pane="bottomLeft" activeCell="K50" sqref="K50"/>
    </sheetView>
  </sheetViews>
  <sheetFormatPr baseColWidth="10" defaultColWidth="11.42578125" defaultRowHeight="15" x14ac:dyDescent="0.25"/>
  <cols>
    <col min="1" max="1" width="29" style="3" customWidth="1"/>
    <col min="2" max="2" width="17" style="3" bestFit="1" customWidth="1"/>
    <col min="3" max="3" width="16.42578125" style="3" bestFit="1" customWidth="1"/>
    <col min="4" max="4" width="57.28515625" style="3" bestFit="1" customWidth="1"/>
    <col min="5" max="5" width="14.7109375" style="3" bestFit="1" customWidth="1"/>
    <col min="6" max="6" width="14" style="3" bestFit="1" customWidth="1"/>
    <col min="7" max="7" width="18.28515625" style="3" bestFit="1" customWidth="1"/>
    <col min="8" max="8" width="18.5703125" style="3" bestFit="1" customWidth="1"/>
    <col min="9" max="9" width="18.7109375" style="3" bestFit="1" customWidth="1"/>
    <col min="10" max="10" width="25.42578125" style="42" customWidth="1"/>
    <col min="11" max="12" width="19.28515625" style="33" customWidth="1"/>
    <col min="13" max="13" width="20.85546875" style="3" customWidth="1"/>
    <col min="14" max="14" width="21.42578125" style="3" customWidth="1"/>
    <col min="15" max="15" width="41.140625" style="3" customWidth="1"/>
    <col min="16" max="16" width="16.42578125" style="3" bestFit="1" customWidth="1"/>
    <col min="17" max="16384" width="11.42578125" style="3"/>
  </cols>
  <sheetData>
    <row r="1" spans="1:15" s="21" customFormat="1" ht="45" x14ac:dyDescent="0.25">
      <c r="A1" s="2" t="s">
        <v>54</v>
      </c>
      <c r="B1" s="2" t="s">
        <v>55</v>
      </c>
      <c r="C1" s="19" t="s">
        <v>60</v>
      </c>
      <c r="D1" s="2" t="s">
        <v>0</v>
      </c>
      <c r="E1" s="2" t="s">
        <v>1</v>
      </c>
      <c r="F1" s="2" t="s">
        <v>2</v>
      </c>
      <c r="G1" s="2" t="s">
        <v>3</v>
      </c>
      <c r="H1" s="2" t="s">
        <v>4</v>
      </c>
      <c r="I1" s="2" t="s">
        <v>61</v>
      </c>
      <c r="J1" s="23" t="s">
        <v>5</v>
      </c>
      <c r="K1" s="29" t="s">
        <v>56</v>
      </c>
      <c r="L1" s="2" t="s">
        <v>813</v>
      </c>
      <c r="M1" s="20" t="s">
        <v>57</v>
      </c>
      <c r="N1" s="20" t="s">
        <v>58</v>
      </c>
      <c r="O1" s="20" t="s">
        <v>59</v>
      </c>
    </row>
    <row r="2" spans="1:15" ht="60" x14ac:dyDescent="0.25">
      <c r="A2" s="2" t="s">
        <v>7</v>
      </c>
      <c r="B2" s="14">
        <v>1013688295</v>
      </c>
      <c r="C2" s="22">
        <v>7</v>
      </c>
      <c r="D2" s="8" t="s">
        <v>125</v>
      </c>
      <c r="E2" s="2" t="s">
        <v>236</v>
      </c>
      <c r="F2" s="10">
        <v>45300</v>
      </c>
      <c r="G2" s="10">
        <v>45481</v>
      </c>
      <c r="H2" s="43">
        <v>17700000</v>
      </c>
      <c r="I2" s="48">
        <v>2950000</v>
      </c>
      <c r="J2" s="43">
        <v>17700000</v>
      </c>
      <c r="K2" s="30">
        <f>H2-J2</f>
        <v>0</v>
      </c>
      <c r="L2" s="1">
        <f>1-(K2/H2)</f>
        <v>1</v>
      </c>
      <c r="M2" s="39">
        <v>0</v>
      </c>
      <c r="N2" s="40">
        <v>0</v>
      </c>
      <c r="O2" s="8"/>
    </row>
    <row r="3" spans="1:15" ht="75" x14ac:dyDescent="0.25">
      <c r="A3" s="2" t="s">
        <v>78</v>
      </c>
      <c r="B3" s="14">
        <v>1081817848</v>
      </c>
      <c r="C3" s="22">
        <v>1</v>
      </c>
      <c r="D3" s="8" t="s">
        <v>126</v>
      </c>
      <c r="E3" s="2" t="s">
        <v>237</v>
      </c>
      <c r="F3" s="10">
        <v>45300</v>
      </c>
      <c r="G3" s="10">
        <v>45481</v>
      </c>
      <c r="H3" s="43">
        <v>51060000</v>
      </c>
      <c r="I3" s="48">
        <v>8510000</v>
      </c>
      <c r="J3" s="43">
        <v>51060000</v>
      </c>
      <c r="K3" s="30">
        <f>H3-J3</f>
        <v>0</v>
      </c>
      <c r="L3" s="1">
        <f>1-(K3/H3)</f>
        <v>1</v>
      </c>
      <c r="M3" s="39">
        <v>0</v>
      </c>
      <c r="N3" s="40">
        <v>0</v>
      </c>
      <c r="O3" s="8"/>
    </row>
    <row r="4" spans="1:15" ht="60" x14ac:dyDescent="0.25">
      <c r="A4" s="2" t="s">
        <v>79</v>
      </c>
      <c r="B4" s="37">
        <v>1130744149</v>
      </c>
      <c r="C4" s="22">
        <v>4</v>
      </c>
      <c r="D4" s="8" t="s">
        <v>127</v>
      </c>
      <c r="E4" s="2" t="s">
        <v>238</v>
      </c>
      <c r="F4" s="10">
        <v>45300</v>
      </c>
      <c r="G4" s="10">
        <v>45390</v>
      </c>
      <c r="H4" s="43">
        <v>24000000</v>
      </c>
      <c r="I4" s="48">
        <v>8000000</v>
      </c>
      <c r="J4" s="43">
        <v>24000000</v>
      </c>
      <c r="K4" s="30">
        <f>H4-J4</f>
        <v>0</v>
      </c>
      <c r="L4" s="1">
        <f>1-(K4/H4)</f>
        <v>1</v>
      </c>
      <c r="M4" s="39">
        <v>0</v>
      </c>
      <c r="N4" s="40">
        <v>0</v>
      </c>
      <c r="O4" s="8"/>
    </row>
    <row r="5" spans="1:15" ht="75" x14ac:dyDescent="0.25">
      <c r="A5" s="2" t="s">
        <v>49</v>
      </c>
      <c r="B5" s="14">
        <v>80017253</v>
      </c>
      <c r="C5" s="22">
        <v>2</v>
      </c>
      <c r="D5" s="8" t="s">
        <v>128</v>
      </c>
      <c r="E5" s="2" t="s">
        <v>239</v>
      </c>
      <c r="F5" s="10">
        <v>45300</v>
      </c>
      <c r="G5" s="10">
        <v>45481</v>
      </c>
      <c r="H5" s="43">
        <v>48000000</v>
      </c>
      <c r="I5" s="48">
        <v>8000000</v>
      </c>
      <c r="J5" s="43">
        <v>48000000</v>
      </c>
      <c r="K5" s="30">
        <f>H5-J5</f>
        <v>0</v>
      </c>
      <c r="L5" s="1">
        <f>1-(K5/H5)</f>
        <v>1</v>
      </c>
      <c r="M5" s="39">
        <v>0</v>
      </c>
      <c r="N5" s="40">
        <v>0</v>
      </c>
      <c r="O5" s="8"/>
    </row>
    <row r="6" spans="1:15" ht="75" x14ac:dyDescent="0.25">
      <c r="A6" s="4" t="s">
        <v>6</v>
      </c>
      <c r="B6" s="37">
        <v>1016016623</v>
      </c>
      <c r="C6" s="22">
        <v>8</v>
      </c>
      <c r="D6" s="8" t="s">
        <v>129</v>
      </c>
      <c r="E6" s="2" t="s">
        <v>240</v>
      </c>
      <c r="F6" s="10">
        <v>45300</v>
      </c>
      <c r="G6" s="9">
        <v>45320</v>
      </c>
      <c r="H6" s="43">
        <v>51060000</v>
      </c>
      <c r="I6" s="48">
        <v>8510000</v>
      </c>
      <c r="J6" s="43">
        <v>5673333</v>
      </c>
      <c r="K6" s="30">
        <v>0</v>
      </c>
      <c r="L6" s="1">
        <f>1-(K6/H6)</f>
        <v>1</v>
      </c>
      <c r="M6" s="39">
        <v>0</v>
      </c>
      <c r="N6" s="40">
        <v>0</v>
      </c>
      <c r="O6" s="8" t="s">
        <v>655</v>
      </c>
    </row>
    <row r="7" spans="1:15" ht="90" x14ac:dyDescent="0.25">
      <c r="A7" s="4" t="s">
        <v>80</v>
      </c>
      <c r="B7" s="37">
        <v>1099213588</v>
      </c>
      <c r="C7" s="22">
        <v>4</v>
      </c>
      <c r="D7" s="8" t="s">
        <v>130</v>
      </c>
      <c r="E7" s="2" t="s">
        <v>241</v>
      </c>
      <c r="F7" s="10">
        <v>45300</v>
      </c>
      <c r="G7" s="10">
        <v>45481</v>
      </c>
      <c r="H7" s="43">
        <v>48000000</v>
      </c>
      <c r="I7" s="48">
        <v>8000000</v>
      </c>
      <c r="J7" s="43">
        <v>16000000</v>
      </c>
      <c r="K7" s="30">
        <v>0</v>
      </c>
      <c r="L7" s="1">
        <f>1-(K7/H7)</f>
        <v>1</v>
      </c>
      <c r="M7" s="39">
        <v>0</v>
      </c>
      <c r="N7" s="40">
        <v>0</v>
      </c>
      <c r="O7" s="8" t="s">
        <v>711</v>
      </c>
    </row>
    <row r="8" spans="1:15" ht="60" x14ac:dyDescent="0.25">
      <c r="A8" s="2" t="s">
        <v>81</v>
      </c>
      <c r="B8" s="37">
        <v>80202835</v>
      </c>
      <c r="C8" s="22">
        <v>1</v>
      </c>
      <c r="D8" s="8" t="s">
        <v>131</v>
      </c>
      <c r="E8" s="2" t="s">
        <v>242</v>
      </c>
      <c r="F8" s="10">
        <v>45300</v>
      </c>
      <c r="G8" s="10">
        <v>45481</v>
      </c>
      <c r="H8" s="43">
        <v>48000000</v>
      </c>
      <c r="I8" s="48">
        <v>8000000</v>
      </c>
      <c r="J8" s="43">
        <v>48000000</v>
      </c>
      <c r="K8" s="30">
        <f>H8-J8</f>
        <v>0</v>
      </c>
      <c r="L8" s="1">
        <f>1-(K8/H8)</f>
        <v>1</v>
      </c>
      <c r="M8" s="39">
        <v>0</v>
      </c>
      <c r="N8" s="40">
        <v>0</v>
      </c>
      <c r="O8" s="8"/>
    </row>
    <row r="9" spans="1:15" ht="60" x14ac:dyDescent="0.25">
      <c r="A9" s="2" t="s">
        <v>69</v>
      </c>
      <c r="B9" s="37">
        <v>1010168382</v>
      </c>
      <c r="C9" s="22">
        <v>8</v>
      </c>
      <c r="D9" s="8" t="s">
        <v>132</v>
      </c>
      <c r="E9" s="2" t="s">
        <v>243</v>
      </c>
      <c r="F9" s="10">
        <v>45301</v>
      </c>
      <c r="G9" s="10">
        <v>45352</v>
      </c>
      <c r="H9" s="43">
        <v>48000000</v>
      </c>
      <c r="I9" s="48">
        <v>8000000</v>
      </c>
      <c r="J9" s="43">
        <v>13600000</v>
      </c>
      <c r="K9" s="30">
        <v>0</v>
      </c>
      <c r="L9" s="1">
        <f>1-(K9/H9)</f>
        <v>1</v>
      </c>
      <c r="M9" s="39">
        <v>0</v>
      </c>
      <c r="N9" s="40">
        <v>0</v>
      </c>
      <c r="O9" s="8" t="s">
        <v>656</v>
      </c>
    </row>
    <row r="10" spans="1:15" ht="60" x14ac:dyDescent="0.25">
      <c r="A10" s="2" t="s">
        <v>42</v>
      </c>
      <c r="B10" s="37">
        <v>51933177</v>
      </c>
      <c r="C10" s="22">
        <v>4</v>
      </c>
      <c r="D10" s="8" t="s">
        <v>133</v>
      </c>
      <c r="E10" s="2" t="s">
        <v>244</v>
      </c>
      <c r="F10" s="10">
        <v>45302</v>
      </c>
      <c r="G10" s="10">
        <v>45483</v>
      </c>
      <c r="H10" s="43">
        <v>64800000</v>
      </c>
      <c r="I10" s="48">
        <v>10800000</v>
      </c>
      <c r="J10" s="43">
        <v>64800000</v>
      </c>
      <c r="K10" s="30">
        <f>H10-J10</f>
        <v>0</v>
      </c>
      <c r="L10" s="1">
        <f>1-(K10/H10)</f>
        <v>1</v>
      </c>
      <c r="M10" s="39">
        <v>0</v>
      </c>
      <c r="N10" s="40">
        <v>0</v>
      </c>
      <c r="O10" s="8"/>
    </row>
    <row r="11" spans="1:15" ht="105" x14ac:dyDescent="0.25">
      <c r="A11" s="2" t="s">
        <v>77</v>
      </c>
      <c r="B11" s="37">
        <v>51960784</v>
      </c>
      <c r="C11" s="22">
        <v>1</v>
      </c>
      <c r="D11" s="8" t="s">
        <v>134</v>
      </c>
      <c r="E11" s="2" t="s">
        <v>245</v>
      </c>
      <c r="F11" s="10">
        <v>45302</v>
      </c>
      <c r="G11" s="10">
        <v>45483</v>
      </c>
      <c r="H11" s="43">
        <v>51060000</v>
      </c>
      <c r="I11" s="48">
        <v>8510000</v>
      </c>
      <c r="J11" s="43">
        <v>51060000</v>
      </c>
      <c r="K11" s="30">
        <f>H11-J11</f>
        <v>0</v>
      </c>
      <c r="L11" s="1">
        <f>1-(K11/H11)</f>
        <v>1</v>
      </c>
      <c r="M11" s="39">
        <v>0</v>
      </c>
      <c r="N11" s="40">
        <v>0</v>
      </c>
      <c r="O11" s="8"/>
    </row>
    <row r="12" spans="1:15" ht="105" x14ac:dyDescent="0.25">
      <c r="A12" s="2" t="s">
        <v>82</v>
      </c>
      <c r="B12" s="37">
        <v>52786047</v>
      </c>
      <c r="C12" s="22">
        <v>8</v>
      </c>
      <c r="D12" s="8" t="s">
        <v>135</v>
      </c>
      <c r="E12" s="2" t="s">
        <v>246</v>
      </c>
      <c r="F12" s="10">
        <v>45302</v>
      </c>
      <c r="G12" s="10">
        <v>45483</v>
      </c>
      <c r="H12" s="43">
        <v>51060000</v>
      </c>
      <c r="I12" s="48">
        <v>8510000</v>
      </c>
      <c r="J12" s="43">
        <v>51060000</v>
      </c>
      <c r="K12" s="30">
        <f>H12-J12</f>
        <v>0</v>
      </c>
      <c r="L12" s="1">
        <f>1-(K12/H12)</f>
        <v>1</v>
      </c>
      <c r="M12" s="39">
        <v>0</v>
      </c>
      <c r="N12" s="40">
        <v>0</v>
      </c>
      <c r="O12" s="8"/>
    </row>
    <row r="13" spans="1:15" ht="105" x14ac:dyDescent="0.25">
      <c r="A13" s="2" t="s">
        <v>50</v>
      </c>
      <c r="B13" s="37">
        <v>53106586</v>
      </c>
      <c r="C13" s="22">
        <v>3</v>
      </c>
      <c r="D13" s="8" t="s">
        <v>136</v>
      </c>
      <c r="E13" s="2" t="s">
        <v>247</v>
      </c>
      <c r="F13" s="10">
        <v>45302</v>
      </c>
      <c r="G13" s="10">
        <v>45483</v>
      </c>
      <c r="H13" s="43">
        <v>51060000</v>
      </c>
      <c r="I13" s="48">
        <v>8510000</v>
      </c>
      <c r="J13" s="43">
        <v>39713333</v>
      </c>
      <c r="K13" s="30">
        <v>0</v>
      </c>
      <c r="L13" s="1">
        <f>1-(K13/H13)</f>
        <v>1</v>
      </c>
      <c r="M13" s="39">
        <v>0</v>
      </c>
      <c r="N13" s="40">
        <v>0</v>
      </c>
      <c r="O13" s="8" t="s">
        <v>856</v>
      </c>
    </row>
    <row r="14" spans="1:15" ht="45" x14ac:dyDescent="0.25">
      <c r="A14" s="2" t="s">
        <v>11</v>
      </c>
      <c r="B14" s="37">
        <v>35529449</v>
      </c>
      <c r="C14" s="22">
        <v>2</v>
      </c>
      <c r="D14" s="8" t="s">
        <v>137</v>
      </c>
      <c r="E14" s="2" t="s">
        <v>248</v>
      </c>
      <c r="F14" s="10">
        <v>45306</v>
      </c>
      <c r="G14" s="10">
        <v>45549</v>
      </c>
      <c r="H14" s="43">
        <v>65920000</v>
      </c>
      <c r="I14" s="48">
        <v>8240000</v>
      </c>
      <c r="J14" s="43">
        <v>45594667</v>
      </c>
      <c r="K14" s="30">
        <f>H14-J14</f>
        <v>20325333</v>
      </c>
      <c r="L14" s="1">
        <f>1-(K14/H14)</f>
        <v>0.69166667172330099</v>
      </c>
      <c r="M14" s="39">
        <v>0</v>
      </c>
      <c r="N14" s="40">
        <v>0</v>
      </c>
      <c r="O14" s="8"/>
    </row>
    <row r="15" spans="1:15" ht="75" x14ac:dyDescent="0.25">
      <c r="A15" s="2" t="s">
        <v>44</v>
      </c>
      <c r="B15" s="14">
        <v>1100957107</v>
      </c>
      <c r="C15" s="22">
        <v>0</v>
      </c>
      <c r="D15" s="8" t="s">
        <v>138</v>
      </c>
      <c r="E15" s="2" t="s">
        <v>249</v>
      </c>
      <c r="F15" s="10">
        <v>45303</v>
      </c>
      <c r="G15" s="10">
        <v>45637</v>
      </c>
      <c r="H15" s="43">
        <v>91300000</v>
      </c>
      <c r="I15" s="48">
        <v>8300000</v>
      </c>
      <c r="J15" s="43">
        <v>46756667</v>
      </c>
      <c r="K15" s="30">
        <f>H15-J15</f>
        <v>44543333</v>
      </c>
      <c r="L15" s="1">
        <f>1-(K15/H15)</f>
        <v>0.51212121577217962</v>
      </c>
      <c r="M15" s="39">
        <v>0</v>
      </c>
      <c r="N15" s="40">
        <v>0</v>
      </c>
      <c r="O15" s="8"/>
    </row>
    <row r="16" spans="1:15" ht="75" x14ac:dyDescent="0.25">
      <c r="A16" s="2" t="s">
        <v>45</v>
      </c>
      <c r="B16" s="37">
        <v>1013629094</v>
      </c>
      <c r="C16" s="22">
        <v>1</v>
      </c>
      <c r="D16" s="8" t="s">
        <v>139</v>
      </c>
      <c r="E16" s="2" t="s">
        <v>250</v>
      </c>
      <c r="F16" s="10">
        <v>45306</v>
      </c>
      <c r="G16" s="10">
        <v>45640</v>
      </c>
      <c r="H16" s="43">
        <v>91300000</v>
      </c>
      <c r="I16" s="48">
        <v>8300000</v>
      </c>
      <c r="J16" s="43">
        <v>45926667</v>
      </c>
      <c r="K16" s="30">
        <f>H16-J16</f>
        <v>45373333</v>
      </c>
      <c r="L16" s="1">
        <f>1-(K16/H16)</f>
        <v>0.50303030668127047</v>
      </c>
      <c r="M16" s="39">
        <v>0</v>
      </c>
      <c r="N16" s="40">
        <v>0</v>
      </c>
      <c r="O16" s="8"/>
    </row>
    <row r="17" spans="1:15" ht="60" x14ac:dyDescent="0.25">
      <c r="A17" s="2" t="s">
        <v>9</v>
      </c>
      <c r="B17" s="37">
        <v>1023888326</v>
      </c>
      <c r="C17" s="22">
        <v>1</v>
      </c>
      <c r="D17" s="8" t="s">
        <v>140</v>
      </c>
      <c r="E17" s="2" t="s">
        <v>251</v>
      </c>
      <c r="F17" s="10">
        <v>45306</v>
      </c>
      <c r="G17" s="10">
        <v>45487</v>
      </c>
      <c r="H17" s="43">
        <v>51300000</v>
      </c>
      <c r="I17" s="48">
        <v>8550000</v>
      </c>
      <c r="J17" s="43">
        <v>47310000</v>
      </c>
      <c r="K17" s="30">
        <f>H17-J17</f>
        <v>3990000</v>
      </c>
      <c r="L17" s="1">
        <f>1-(K17/H17)</f>
        <v>0.92222222222222228</v>
      </c>
      <c r="M17" s="39">
        <v>0</v>
      </c>
      <c r="N17" s="40">
        <v>0</v>
      </c>
      <c r="O17" s="8"/>
    </row>
    <row r="18" spans="1:15" ht="90" x14ac:dyDescent="0.25">
      <c r="A18" s="2" t="s">
        <v>53</v>
      </c>
      <c r="B18" s="37">
        <v>34568513</v>
      </c>
      <c r="C18" s="22">
        <v>9</v>
      </c>
      <c r="D18" s="8" t="s">
        <v>141</v>
      </c>
      <c r="E18" s="2" t="s">
        <v>252</v>
      </c>
      <c r="F18" s="10">
        <v>45306</v>
      </c>
      <c r="G18" s="10">
        <v>45549</v>
      </c>
      <c r="H18" s="43">
        <v>68800000</v>
      </c>
      <c r="I18" s="48">
        <v>8600000</v>
      </c>
      <c r="J18" s="43">
        <v>47586667</v>
      </c>
      <c r="K18" s="30">
        <f>H18-J18</f>
        <v>21213333</v>
      </c>
      <c r="L18" s="1">
        <f>1-(K18/H18)</f>
        <v>0.69166667151162797</v>
      </c>
      <c r="M18" s="39">
        <v>0</v>
      </c>
      <c r="N18" s="40">
        <v>0</v>
      </c>
      <c r="O18" s="8"/>
    </row>
    <row r="19" spans="1:15" ht="135" x14ac:dyDescent="0.25">
      <c r="A19" s="2" t="s">
        <v>20</v>
      </c>
      <c r="B19" s="37">
        <v>1072662456</v>
      </c>
      <c r="C19" s="22">
        <v>8</v>
      </c>
      <c r="D19" s="8" t="s">
        <v>142</v>
      </c>
      <c r="E19" s="2" t="s">
        <v>253</v>
      </c>
      <c r="F19" s="10">
        <v>45307</v>
      </c>
      <c r="G19" s="10">
        <v>45657</v>
      </c>
      <c r="H19" s="43">
        <v>92000000</v>
      </c>
      <c r="I19" s="48">
        <v>8000000</v>
      </c>
      <c r="J19" s="43">
        <v>44000000</v>
      </c>
      <c r="K19" s="30">
        <f>H19-J19</f>
        <v>48000000</v>
      </c>
      <c r="L19" s="1">
        <f>1-(K19/H19)</f>
        <v>0.47826086956521741</v>
      </c>
      <c r="M19" s="39">
        <v>0</v>
      </c>
      <c r="N19" s="40">
        <v>0</v>
      </c>
      <c r="O19" s="8"/>
    </row>
    <row r="20" spans="1:15" ht="165" x14ac:dyDescent="0.25">
      <c r="A20" s="2" t="s">
        <v>66</v>
      </c>
      <c r="B20" s="37">
        <v>52265179</v>
      </c>
      <c r="C20" s="22">
        <v>6</v>
      </c>
      <c r="D20" s="8" t="s">
        <v>143</v>
      </c>
      <c r="E20" s="2" t="s">
        <v>254</v>
      </c>
      <c r="F20" s="10">
        <v>45308</v>
      </c>
      <c r="G20" s="10">
        <v>45489</v>
      </c>
      <c r="H20" s="43">
        <v>51060000</v>
      </c>
      <c r="I20" s="48">
        <v>8510000</v>
      </c>
      <c r="J20" s="43">
        <v>45670333</v>
      </c>
      <c r="K20" s="30">
        <v>0</v>
      </c>
      <c r="L20" s="1">
        <f>1-(K20/H20)</f>
        <v>1</v>
      </c>
      <c r="M20" s="39">
        <v>0</v>
      </c>
      <c r="N20" s="40">
        <v>0</v>
      </c>
      <c r="O20" s="8" t="s">
        <v>857</v>
      </c>
    </row>
    <row r="21" spans="1:15" ht="135" x14ac:dyDescent="0.25">
      <c r="A21" s="2" t="s">
        <v>34</v>
      </c>
      <c r="B21" s="37">
        <v>52219533</v>
      </c>
      <c r="C21" s="22">
        <v>5</v>
      </c>
      <c r="D21" s="8" t="s">
        <v>144</v>
      </c>
      <c r="E21" s="2" t="s">
        <v>255</v>
      </c>
      <c r="F21" s="10">
        <v>45308</v>
      </c>
      <c r="G21" s="10">
        <v>45657</v>
      </c>
      <c r="H21" s="43">
        <v>94026667</v>
      </c>
      <c r="I21" s="48">
        <v>8200000</v>
      </c>
      <c r="J21" s="43">
        <v>44826667</v>
      </c>
      <c r="K21" s="30">
        <f>H21-J21</f>
        <v>49200000</v>
      </c>
      <c r="L21" s="1">
        <f>1-(K21/H21)</f>
        <v>0.47674418790150241</v>
      </c>
      <c r="M21" s="39">
        <v>0</v>
      </c>
      <c r="N21" s="40">
        <v>0</v>
      </c>
      <c r="O21" s="8"/>
    </row>
    <row r="22" spans="1:15" ht="135" x14ac:dyDescent="0.25">
      <c r="A22" s="2" t="s">
        <v>83</v>
      </c>
      <c r="B22" s="37">
        <v>1015447832</v>
      </c>
      <c r="C22" s="22">
        <v>6</v>
      </c>
      <c r="D22" s="8" t="s">
        <v>145</v>
      </c>
      <c r="E22" s="2" t="s">
        <v>256</v>
      </c>
      <c r="F22" s="10">
        <v>45307</v>
      </c>
      <c r="G22" s="10">
        <v>45458</v>
      </c>
      <c r="H22" s="43">
        <v>36500000</v>
      </c>
      <c r="I22" s="48">
        <v>7300000</v>
      </c>
      <c r="J22" s="43">
        <v>36500000</v>
      </c>
      <c r="K22" s="30">
        <f>H22-J22</f>
        <v>0</v>
      </c>
      <c r="L22" s="1">
        <f>1-(K22/H22)</f>
        <v>1</v>
      </c>
      <c r="M22" s="39">
        <v>0</v>
      </c>
      <c r="N22" s="40">
        <v>0</v>
      </c>
      <c r="O22" s="8"/>
    </row>
    <row r="23" spans="1:15" ht="105" x14ac:dyDescent="0.25">
      <c r="A23" s="2" t="s">
        <v>65</v>
      </c>
      <c r="B23" s="37">
        <v>1018413612</v>
      </c>
      <c r="C23" s="22">
        <v>7</v>
      </c>
      <c r="D23" s="8" t="s">
        <v>146</v>
      </c>
      <c r="E23" s="2" t="s">
        <v>257</v>
      </c>
      <c r="F23" s="10">
        <v>45308</v>
      </c>
      <c r="G23" s="10">
        <v>45489</v>
      </c>
      <c r="H23" s="43">
        <v>48000000</v>
      </c>
      <c r="I23" s="48">
        <v>8000000</v>
      </c>
      <c r="J23" s="43">
        <v>48000000</v>
      </c>
      <c r="K23" s="30">
        <f>H23-J23</f>
        <v>0</v>
      </c>
      <c r="L23" s="1">
        <f>1-(K23/H23)</f>
        <v>1</v>
      </c>
      <c r="M23" s="39">
        <v>0</v>
      </c>
      <c r="N23" s="40">
        <v>0</v>
      </c>
      <c r="O23" s="8"/>
    </row>
    <row r="24" spans="1:15" ht="90" x14ac:dyDescent="0.25">
      <c r="A24" s="2" t="s">
        <v>84</v>
      </c>
      <c r="B24" s="37">
        <v>1023864391</v>
      </c>
      <c r="C24" s="22">
        <v>7</v>
      </c>
      <c r="D24" s="8" t="s">
        <v>147</v>
      </c>
      <c r="E24" s="2" t="s">
        <v>258</v>
      </c>
      <c r="F24" s="10">
        <v>45308</v>
      </c>
      <c r="G24" s="10">
        <v>45489</v>
      </c>
      <c r="H24" s="43">
        <v>54000000</v>
      </c>
      <c r="I24" s="48">
        <v>9000000</v>
      </c>
      <c r="J24" s="43">
        <v>50700000</v>
      </c>
      <c r="K24" s="30">
        <f>H24-J24</f>
        <v>3300000</v>
      </c>
      <c r="L24" s="1">
        <f>1-(K24/H24)</f>
        <v>0.93888888888888888</v>
      </c>
      <c r="M24" s="39">
        <v>0</v>
      </c>
      <c r="N24" s="40">
        <v>0</v>
      </c>
      <c r="O24" s="8"/>
    </row>
    <row r="25" spans="1:15" ht="105" x14ac:dyDescent="0.25">
      <c r="A25" s="2" t="s">
        <v>85</v>
      </c>
      <c r="B25" s="37">
        <v>52199621</v>
      </c>
      <c r="C25" s="22">
        <v>8</v>
      </c>
      <c r="D25" s="8" t="s">
        <v>148</v>
      </c>
      <c r="E25" s="2" t="s">
        <v>259</v>
      </c>
      <c r="F25" s="10">
        <v>45309</v>
      </c>
      <c r="G25" s="10">
        <v>45657</v>
      </c>
      <c r="H25" s="43">
        <v>93181667</v>
      </c>
      <c r="I25" s="48">
        <v>8150000</v>
      </c>
      <c r="J25" s="43">
        <v>44281667</v>
      </c>
      <c r="K25" s="30">
        <f>H25-J25</f>
        <v>48900000</v>
      </c>
      <c r="L25" s="1">
        <f>1-(K25/H25)</f>
        <v>0.47521866076939789</v>
      </c>
      <c r="M25" s="39">
        <v>0</v>
      </c>
      <c r="N25" s="40">
        <v>0</v>
      </c>
      <c r="O25" s="8"/>
    </row>
    <row r="26" spans="1:15" ht="75" x14ac:dyDescent="0.25">
      <c r="A26" s="2" t="s">
        <v>67</v>
      </c>
      <c r="B26" s="37">
        <v>9104688</v>
      </c>
      <c r="C26" s="22">
        <v>7</v>
      </c>
      <c r="D26" s="8" t="s">
        <v>149</v>
      </c>
      <c r="E26" s="2" t="s">
        <v>260</v>
      </c>
      <c r="F26" s="10">
        <v>45309</v>
      </c>
      <c r="G26" s="10">
        <v>45657</v>
      </c>
      <c r="H26" s="43">
        <v>93181667</v>
      </c>
      <c r="I26" s="48">
        <v>8150000</v>
      </c>
      <c r="J26" s="43">
        <v>44281667</v>
      </c>
      <c r="K26" s="30">
        <f>H26-J26</f>
        <v>48900000</v>
      </c>
      <c r="L26" s="1">
        <f>1-(K26/H26)</f>
        <v>0.47521866076939789</v>
      </c>
      <c r="M26" s="39">
        <v>0</v>
      </c>
      <c r="N26" s="40">
        <v>0</v>
      </c>
      <c r="O26" s="8"/>
    </row>
    <row r="27" spans="1:15" ht="90" x14ac:dyDescent="0.25">
      <c r="A27" s="2" t="s">
        <v>71</v>
      </c>
      <c r="B27" s="37">
        <v>93356952</v>
      </c>
      <c r="C27" s="22">
        <v>3</v>
      </c>
      <c r="D27" s="8" t="s">
        <v>150</v>
      </c>
      <c r="E27" s="2" t="s">
        <v>261</v>
      </c>
      <c r="F27" s="10">
        <v>45309</v>
      </c>
      <c r="G27" s="10">
        <v>45490</v>
      </c>
      <c r="H27" s="43">
        <v>36000000</v>
      </c>
      <c r="I27" s="48">
        <v>6000000</v>
      </c>
      <c r="J27" s="43">
        <v>36000000</v>
      </c>
      <c r="K27" s="30">
        <f>H27-J27</f>
        <v>0</v>
      </c>
      <c r="L27" s="1">
        <f>1-(K27/H27)</f>
        <v>1</v>
      </c>
      <c r="M27" s="39">
        <v>0</v>
      </c>
      <c r="N27" s="40">
        <v>0</v>
      </c>
      <c r="O27" s="8"/>
    </row>
    <row r="28" spans="1:15" ht="75" x14ac:dyDescent="0.25">
      <c r="A28" s="2" t="s">
        <v>43</v>
      </c>
      <c r="B28" s="37">
        <v>1098608589</v>
      </c>
      <c r="C28" s="22">
        <v>4</v>
      </c>
      <c r="D28" s="8" t="s">
        <v>151</v>
      </c>
      <c r="E28" s="2" t="s">
        <v>262</v>
      </c>
      <c r="F28" s="10">
        <v>45309</v>
      </c>
      <c r="G28" s="10">
        <v>45657</v>
      </c>
      <c r="H28" s="43">
        <v>98326667</v>
      </c>
      <c r="I28" s="48">
        <v>8600000</v>
      </c>
      <c r="J28" s="43">
        <v>46726667</v>
      </c>
      <c r="K28" s="30">
        <f>H28-J28</f>
        <v>51600000</v>
      </c>
      <c r="L28" s="1">
        <f>1-(K28/H28)</f>
        <v>0.47521866067116869</v>
      </c>
      <c r="M28" s="39">
        <v>0</v>
      </c>
      <c r="N28" s="40">
        <v>0</v>
      </c>
      <c r="O28" s="8"/>
    </row>
    <row r="29" spans="1:15" ht="135" x14ac:dyDescent="0.25">
      <c r="A29" s="2" t="s">
        <v>25</v>
      </c>
      <c r="B29" s="37">
        <v>1121895255</v>
      </c>
      <c r="C29" s="22">
        <v>1</v>
      </c>
      <c r="D29" s="8" t="s">
        <v>152</v>
      </c>
      <c r="E29" s="2" t="s">
        <v>263</v>
      </c>
      <c r="F29" s="10">
        <v>45309</v>
      </c>
      <c r="G29" s="10">
        <v>45657</v>
      </c>
      <c r="H29" s="43">
        <v>91466667</v>
      </c>
      <c r="I29" s="48">
        <v>8000000</v>
      </c>
      <c r="J29" s="43">
        <v>43466667</v>
      </c>
      <c r="K29" s="30">
        <f>H29-J29</f>
        <v>48000000</v>
      </c>
      <c r="L29" s="1">
        <f>1-(K29/H29)</f>
        <v>0.47521866080459674</v>
      </c>
      <c r="M29" s="39">
        <v>0</v>
      </c>
      <c r="N29" s="40">
        <v>0</v>
      </c>
      <c r="O29" s="8"/>
    </row>
    <row r="30" spans="1:15" ht="135" x14ac:dyDescent="0.25">
      <c r="A30" s="2" t="s">
        <v>12</v>
      </c>
      <c r="B30" s="37">
        <v>52538558</v>
      </c>
      <c r="C30" s="22">
        <v>7</v>
      </c>
      <c r="D30" s="8" t="s">
        <v>153</v>
      </c>
      <c r="E30" s="2" t="s">
        <v>264</v>
      </c>
      <c r="F30" s="10">
        <v>45309</v>
      </c>
      <c r="G30" s="10">
        <v>45657</v>
      </c>
      <c r="H30" s="43">
        <v>97183345</v>
      </c>
      <c r="I30" s="48">
        <v>8500001</v>
      </c>
      <c r="J30" s="43">
        <v>37683338</v>
      </c>
      <c r="K30" s="30">
        <f>H30-J30</f>
        <v>59500007</v>
      </c>
      <c r="L30" s="1">
        <f>1-(K30/H30)</f>
        <v>0.3877551035107919</v>
      </c>
      <c r="M30" s="39">
        <v>0</v>
      </c>
      <c r="N30" s="40">
        <v>0</v>
      </c>
      <c r="O30" s="8"/>
    </row>
    <row r="31" spans="1:15" ht="45" x14ac:dyDescent="0.25">
      <c r="A31" s="2" t="s">
        <v>86</v>
      </c>
      <c r="B31" s="37">
        <v>1033811955</v>
      </c>
      <c r="C31" s="22">
        <v>1</v>
      </c>
      <c r="D31" s="8" t="s">
        <v>154</v>
      </c>
      <c r="E31" s="2" t="s">
        <v>265</v>
      </c>
      <c r="F31" s="10">
        <v>45309</v>
      </c>
      <c r="G31" s="10">
        <v>45490</v>
      </c>
      <c r="H31" s="43">
        <v>36000000</v>
      </c>
      <c r="I31" s="48">
        <v>6000000</v>
      </c>
      <c r="J31" s="43">
        <v>36000000</v>
      </c>
      <c r="K31" s="30">
        <f>H31-J31</f>
        <v>0</v>
      </c>
      <c r="L31" s="1">
        <f>1-(K31/H31)</f>
        <v>1</v>
      </c>
      <c r="M31" s="39">
        <v>0</v>
      </c>
      <c r="N31" s="40">
        <v>0</v>
      </c>
      <c r="O31" s="24"/>
    </row>
    <row r="32" spans="1:15" ht="75" x14ac:dyDescent="0.25">
      <c r="A32" s="2" t="s">
        <v>75</v>
      </c>
      <c r="B32" s="14">
        <v>1019004693</v>
      </c>
      <c r="C32" s="22">
        <v>2</v>
      </c>
      <c r="D32" s="8" t="s">
        <v>155</v>
      </c>
      <c r="E32" s="2" t="s">
        <v>266</v>
      </c>
      <c r="F32" s="10">
        <v>45309</v>
      </c>
      <c r="G32" s="10">
        <v>45657</v>
      </c>
      <c r="H32" s="43">
        <v>91466667</v>
      </c>
      <c r="I32" s="48">
        <v>8000000</v>
      </c>
      <c r="J32" s="43">
        <v>43466667</v>
      </c>
      <c r="K32" s="30">
        <f>H32-J32</f>
        <v>48000000</v>
      </c>
      <c r="L32" s="1">
        <f>1-(K32/H32)</f>
        <v>0.47521866080459674</v>
      </c>
      <c r="M32" s="39">
        <v>0</v>
      </c>
      <c r="N32" s="40">
        <v>0</v>
      </c>
      <c r="O32" s="8"/>
    </row>
    <row r="33" spans="1:15" ht="60" x14ac:dyDescent="0.25">
      <c r="A33" s="2" t="s">
        <v>73</v>
      </c>
      <c r="B33" s="37">
        <v>1057465828</v>
      </c>
      <c r="C33" s="22">
        <v>5</v>
      </c>
      <c r="D33" s="8" t="s">
        <v>156</v>
      </c>
      <c r="E33" s="2" t="s">
        <v>267</v>
      </c>
      <c r="F33" s="10">
        <v>45309</v>
      </c>
      <c r="G33" s="10">
        <v>45490</v>
      </c>
      <c r="H33" s="43">
        <v>36000000</v>
      </c>
      <c r="I33" s="48">
        <v>6000000</v>
      </c>
      <c r="J33" s="43">
        <v>36000000</v>
      </c>
      <c r="K33" s="30">
        <f>H33-J33</f>
        <v>0</v>
      </c>
      <c r="L33" s="1">
        <f>1-(K33/H33)</f>
        <v>1</v>
      </c>
      <c r="M33" s="39">
        <v>0</v>
      </c>
      <c r="N33" s="40">
        <v>0</v>
      </c>
      <c r="O33" s="8"/>
    </row>
    <row r="34" spans="1:15" ht="75" x14ac:dyDescent="0.25">
      <c r="A34" s="2" t="s">
        <v>16</v>
      </c>
      <c r="B34" s="37">
        <v>1049620342</v>
      </c>
      <c r="C34" s="22">
        <v>3</v>
      </c>
      <c r="D34" s="8" t="s">
        <v>157</v>
      </c>
      <c r="E34" s="2" t="s">
        <v>268</v>
      </c>
      <c r="F34" s="10">
        <v>45310</v>
      </c>
      <c r="G34" s="10">
        <v>45491</v>
      </c>
      <c r="H34" s="43">
        <v>48900000</v>
      </c>
      <c r="I34" s="48">
        <v>8150000</v>
      </c>
      <c r="J34" s="43">
        <v>44010000</v>
      </c>
      <c r="K34" s="30">
        <f>H34-J34</f>
        <v>4890000</v>
      </c>
      <c r="L34" s="1">
        <f>1-(K34/H34)</f>
        <v>0.9</v>
      </c>
      <c r="M34" s="39">
        <v>0</v>
      </c>
      <c r="N34" s="40">
        <v>0</v>
      </c>
      <c r="O34" s="8"/>
    </row>
    <row r="35" spans="1:15" ht="45" x14ac:dyDescent="0.25">
      <c r="A35" s="2" t="s">
        <v>74</v>
      </c>
      <c r="B35" s="37">
        <v>1000377893</v>
      </c>
      <c r="C35" s="22">
        <v>1</v>
      </c>
      <c r="D35" s="8" t="s">
        <v>158</v>
      </c>
      <c r="E35" s="2" t="s">
        <v>269</v>
      </c>
      <c r="F35" s="10">
        <v>45310</v>
      </c>
      <c r="G35" s="10">
        <v>45491</v>
      </c>
      <c r="H35" s="43">
        <v>14100000</v>
      </c>
      <c r="I35" s="48">
        <v>2350000</v>
      </c>
      <c r="J35" s="43">
        <v>12846667</v>
      </c>
      <c r="K35" s="30">
        <f>H35-J35</f>
        <v>1253333</v>
      </c>
      <c r="L35" s="1">
        <f>1-(K35/H35)</f>
        <v>0.91111113475177308</v>
      </c>
      <c r="M35" s="39">
        <v>0</v>
      </c>
      <c r="N35" s="40">
        <v>0</v>
      </c>
      <c r="O35" s="8"/>
    </row>
    <row r="36" spans="1:15" ht="120" x14ac:dyDescent="0.25">
      <c r="A36" s="2" t="s">
        <v>64</v>
      </c>
      <c r="B36" s="37">
        <v>60344235</v>
      </c>
      <c r="C36" s="22">
        <v>9</v>
      </c>
      <c r="D36" s="8" t="s">
        <v>159</v>
      </c>
      <c r="E36" s="2" t="s">
        <v>270</v>
      </c>
      <c r="F36" s="10">
        <v>45310</v>
      </c>
      <c r="G36" s="10">
        <v>45657</v>
      </c>
      <c r="H36" s="43">
        <v>83220000</v>
      </c>
      <c r="I36" s="48">
        <v>7300000</v>
      </c>
      <c r="J36" s="43">
        <v>39420000</v>
      </c>
      <c r="K36" s="30">
        <f>H36-J36</f>
        <v>43800000</v>
      </c>
      <c r="L36" s="1">
        <f>1-(K36/H36)</f>
        <v>0.47368421052631582</v>
      </c>
      <c r="M36" s="39">
        <v>0</v>
      </c>
      <c r="N36" s="40">
        <v>0</v>
      </c>
      <c r="O36" s="8"/>
    </row>
    <row r="37" spans="1:15" ht="75" x14ac:dyDescent="0.25">
      <c r="A37" s="2" t="s">
        <v>36</v>
      </c>
      <c r="B37" s="14">
        <v>1022344577</v>
      </c>
      <c r="C37" s="22">
        <v>5</v>
      </c>
      <c r="D37" s="8" t="s">
        <v>160</v>
      </c>
      <c r="E37" s="2" t="s">
        <v>271</v>
      </c>
      <c r="F37" s="10">
        <v>45310</v>
      </c>
      <c r="G37" s="10">
        <v>45657</v>
      </c>
      <c r="H37" s="43">
        <v>92910000</v>
      </c>
      <c r="I37" s="48">
        <v>8150000</v>
      </c>
      <c r="J37" s="43">
        <v>44010000</v>
      </c>
      <c r="K37" s="30">
        <f>H37-J37</f>
        <v>48900000</v>
      </c>
      <c r="L37" s="1">
        <f>1-(K37/H37)</f>
        <v>0.47368421052631582</v>
      </c>
      <c r="M37" s="39">
        <v>0</v>
      </c>
      <c r="N37" s="40">
        <v>0</v>
      </c>
      <c r="O37" s="8"/>
    </row>
    <row r="38" spans="1:15" ht="135" x14ac:dyDescent="0.25">
      <c r="A38" s="2" t="s">
        <v>87</v>
      </c>
      <c r="B38" s="37">
        <v>1082933510</v>
      </c>
      <c r="C38" s="22">
        <v>8</v>
      </c>
      <c r="D38" s="8" t="s">
        <v>161</v>
      </c>
      <c r="E38" s="2" t="s">
        <v>272</v>
      </c>
      <c r="F38" s="10">
        <v>45310</v>
      </c>
      <c r="G38" s="9">
        <v>45491</v>
      </c>
      <c r="H38" s="43">
        <v>51000006</v>
      </c>
      <c r="I38" s="48">
        <v>8500001</v>
      </c>
      <c r="J38" s="43">
        <v>45900005</v>
      </c>
      <c r="K38" s="30">
        <f>H38-J38</f>
        <v>5100001</v>
      </c>
      <c r="L38" s="1">
        <f>1-(K38/H38)</f>
        <v>0.89999999215686366</v>
      </c>
      <c r="M38" s="39">
        <v>0</v>
      </c>
      <c r="N38" s="40">
        <v>0</v>
      </c>
      <c r="O38" s="8"/>
    </row>
    <row r="39" spans="1:15" ht="45" x14ac:dyDescent="0.25">
      <c r="A39" s="2" t="s">
        <v>88</v>
      </c>
      <c r="B39" s="37">
        <v>1143425034</v>
      </c>
      <c r="C39" s="22">
        <v>5</v>
      </c>
      <c r="D39" s="8" t="s">
        <v>162</v>
      </c>
      <c r="E39" s="2" t="s">
        <v>273</v>
      </c>
      <c r="F39" s="10">
        <v>45310</v>
      </c>
      <c r="G39" s="10">
        <v>45657</v>
      </c>
      <c r="H39" s="43">
        <v>96900011</v>
      </c>
      <c r="I39" s="48">
        <v>8500000.9649122804</v>
      </c>
      <c r="J39" s="43">
        <v>45900005</v>
      </c>
      <c r="K39" s="30">
        <f>H39-J39</f>
        <v>51000006</v>
      </c>
      <c r="L39" s="1">
        <f>1-(K39/H39)</f>
        <v>0.47368420835370184</v>
      </c>
      <c r="M39" s="39">
        <v>0</v>
      </c>
      <c r="N39" s="40">
        <v>0</v>
      </c>
      <c r="O39" s="8"/>
    </row>
    <row r="40" spans="1:15" ht="60" x14ac:dyDescent="0.25">
      <c r="A40" s="2" t="s">
        <v>63</v>
      </c>
      <c r="B40" s="37">
        <v>1030656140</v>
      </c>
      <c r="C40" s="22">
        <v>5</v>
      </c>
      <c r="D40" s="8" t="s">
        <v>163</v>
      </c>
      <c r="E40" s="2" t="s">
        <v>274</v>
      </c>
      <c r="F40" s="10">
        <v>45310</v>
      </c>
      <c r="G40" s="10">
        <v>45657</v>
      </c>
      <c r="H40" s="43">
        <v>62700000</v>
      </c>
      <c r="I40" s="48">
        <v>5500000</v>
      </c>
      <c r="J40" s="43">
        <v>29700000</v>
      </c>
      <c r="K40" s="30">
        <f>H40-J40</f>
        <v>33000000</v>
      </c>
      <c r="L40" s="1">
        <f>1-(K40/H40)</f>
        <v>0.47368421052631582</v>
      </c>
      <c r="M40" s="39">
        <v>0</v>
      </c>
      <c r="N40" s="40">
        <v>0</v>
      </c>
      <c r="O40" s="8"/>
    </row>
    <row r="41" spans="1:15" ht="75" x14ac:dyDescent="0.25">
      <c r="A41" s="2" t="s">
        <v>89</v>
      </c>
      <c r="B41" s="14">
        <v>1026593841</v>
      </c>
      <c r="C41" s="22">
        <v>7</v>
      </c>
      <c r="D41" s="8" t="s">
        <v>164</v>
      </c>
      <c r="E41" s="2" t="s">
        <v>275</v>
      </c>
      <c r="F41" s="10">
        <v>45310</v>
      </c>
      <c r="G41" s="10">
        <v>45657</v>
      </c>
      <c r="H41" s="43">
        <v>46740000</v>
      </c>
      <c r="I41" s="48">
        <v>4100000</v>
      </c>
      <c r="J41" s="43">
        <v>22140000</v>
      </c>
      <c r="K41" s="30">
        <f>H41-J41</f>
        <v>24600000</v>
      </c>
      <c r="L41" s="1">
        <f>1-(K41/H41)</f>
        <v>0.47368421052631582</v>
      </c>
      <c r="M41" s="39">
        <v>0</v>
      </c>
      <c r="N41" s="40">
        <v>0</v>
      </c>
      <c r="O41" s="8"/>
    </row>
    <row r="42" spans="1:15" ht="75" x14ac:dyDescent="0.25">
      <c r="A42" s="2" t="s">
        <v>90</v>
      </c>
      <c r="B42" s="14">
        <v>1026580093</v>
      </c>
      <c r="C42" s="22">
        <v>8</v>
      </c>
      <c r="D42" s="8" t="s">
        <v>165</v>
      </c>
      <c r="E42" s="2" t="s">
        <v>276</v>
      </c>
      <c r="F42" s="10">
        <v>45310</v>
      </c>
      <c r="G42" s="10">
        <v>45400</v>
      </c>
      <c r="H42" s="43">
        <v>12900000</v>
      </c>
      <c r="I42" s="48">
        <v>4300000</v>
      </c>
      <c r="J42" s="43">
        <v>12900000</v>
      </c>
      <c r="K42" s="30">
        <f>H42-J42</f>
        <v>0</v>
      </c>
      <c r="L42" s="1">
        <f>1-(K42/H42)</f>
        <v>1</v>
      </c>
      <c r="M42" s="39">
        <v>0</v>
      </c>
      <c r="N42" s="40">
        <v>0</v>
      </c>
      <c r="O42" s="8"/>
    </row>
    <row r="43" spans="1:15" ht="75" x14ac:dyDescent="0.25">
      <c r="A43" s="2" t="s">
        <v>10</v>
      </c>
      <c r="B43" s="37">
        <v>1014223619</v>
      </c>
      <c r="C43" s="22">
        <v>8</v>
      </c>
      <c r="D43" s="8" t="s">
        <v>166</v>
      </c>
      <c r="E43" s="2" t="s">
        <v>277</v>
      </c>
      <c r="F43" s="10">
        <v>45310</v>
      </c>
      <c r="G43" s="10">
        <v>45491</v>
      </c>
      <c r="H43" s="43">
        <v>48900000</v>
      </c>
      <c r="I43" s="48">
        <v>8150000</v>
      </c>
      <c r="J43" s="43">
        <v>44010000</v>
      </c>
      <c r="K43" s="30">
        <f>H43-J43</f>
        <v>4890000</v>
      </c>
      <c r="L43" s="1">
        <f>1-(K43/H43)</f>
        <v>0.9</v>
      </c>
      <c r="M43" s="39">
        <v>0</v>
      </c>
      <c r="N43" s="40">
        <v>0</v>
      </c>
      <c r="O43" s="8"/>
    </row>
    <row r="44" spans="1:15" ht="75" x14ac:dyDescent="0.25">
      <c r="A44" s="2" t="s">
        <v>52</v>
      </c>
      <c r="B44" s="37">
        <v>1026273835</v>
      </c>
      <c r="C44" s="22">
        <v>1</v>
      </c>
      <c r="D44" s="8" t="s">
        <v>167</v>
      </c>
      <c r="E44" s="2" t="s">
        <v>278</v>
      </c>
      <c r="F44" s="10">
        <v>45310</v>
      </c>
      <c r="G44" s="10">
        <v>45657</v>
      </c>
      <c r="H44" s="43">
        <v>47880000</v>
      </c>
      <c r="I44" s="48">
        <v>4200000</v>
      </c>
      <c r="J44" s="43">
        <v>22680000</v>
      </c>
      <c r="K44" s="30">
        <f>H44-J44</f>
        <v>25200000</v>
      </c>
      <c r="L44" s="1">
        <f>1-(K44/H44)</f>
        <v>0.47368421052631582</v>
      </c>
      <c r="M44" s="39">
        <v>0</v>
      </c>
      <c r="N44" s="40">
        <v>0</v>
      </c>
      <c r="O44" s="8"/>
    </row>
    <row r="45" spans="1:15" ht="90" x14ac:dyDescent="0.25">
      <c r="A45" s="2" t="s">
        <v>32</v>
      </c>
      <c r="B45" s="37">
        <v>79640179</v>
      </c>
      <c r="C45" s="22">
        <v>2</v>
      </c>
      <c r="D45" s="8" t="s">
        <v>168</v>
      </c>
      <c r="E45" s="2" t="s">
        <v>279</v>
      </c>
      <c r="F45" s="10">
        <v>45313</v>
      </c>
      <c r="G45" s="10">
        <v>45494</v>
      </c>
      <c r="H45" s="43">
        <v>48900000</v>
      </c>
      <c r="I45" s="48">
        <v>8150000</v>
      </c>
      <c r="J45" s="43">
        <v>43195000</v>
      </c>
      <c r="K45" s="30">
        <f>H45-J45</f>
        <v>5705000</v>
      </c>
      <c r="L45" s="1">
        <f>1-(K45/H45)</f>
        <v>0.8833333333333333</v>
      </c>
      <c r="M45" s="39">
        <v>0</v>
      </c>
      <c r="N45" s="40">
        <v>0</v>
      </c>
      <c r="O45" s="8"/>
    </row>
    <row r="46" spans="1:15" ht="60" x14ac:dyDescent="0.25">
      <c r="A46" s="2" t="s">
        <v>91</v>
      </c>
      <c r="B46" s="14">
        <v>1100953571</v>
      </c>
      <c r="C46" s="22">
        <v>7</v>
      </c>
      <c r="D46" s="8" t="s">
        <v>169</v>
      </c>
      <c r="E46" s="2" t="s">
        <v>280</v>
      </c>
      <c r="F46" s="10">
        <v>45313</v>
      </c>
      <c r="G46" s="10">
        <v>45403</v>
      </c>
      <c r="H46" s="43">
        <v>12000000</v>
      </c>
      <c r="I46" s="48">
        <v>4000000</v>
      </c>
      <c r="J46" s="43">
        <v>12000000</v>
      </c>
      <c r="K46" s="30">
        <f>H46-J46</f>
        <v>0</v>
      </c>
      <c r="L46" s="1">
        <f>1-(K46/H46)</f>
        <v>1</v>
      </c>
      <c r="M46" s="39">
        <v>0</v>
      </c>
      <c r="N46" s="40">
        <v>0</v>
      </c>
      <c r="O46" s="8"/>
    </row>
    <row r="47" spans="1:15" ht="45" x14ac:dyDescent="0.25">
      <c r="A47" s="2" t="s">
        <v>40</v>
      </c>
      <c r="B47" s="37">
        <v>11336603</v>
      </c>
      <c r="C47" s="22">
        <v>4</v>
      </c>
      <c r="D47" s="8" t="s">
        <v>170</v>
      </c>
      <c r="E47" s="2" t="s">
        <v>281</v>
      </c>
      <c r="F47" s="10">
        <v>45313</v>
      </c>
      <c r="G47" s="10">
        <v>45494</v>
      </c>
      <c r="H47" s="43">
        <v>48000000</v>
      </c>
      <c r="I47" s="48">
        <v>8000000</v>
      </c>
      <c r="J47" s="43">
        <v>42400000</v>
      </c>
      <c r="K47" s="30">
        <f>H47-J47</f>
        <v>5600000</v>
      </c>
      <c r="L47" s="1">
        <f>1-(K47/H47)</f>
        <v>0.8833333333333333</v>
      </c>
      <c r="M47" s="39">
        <v>0</v>
      </c>
      <c r="N47" s="40">
        <v>0</v>
      </c>
      <c r="O47" s="8"/>
    </row>
    <row r="48" spans="1:15" ht="75" x14ac:dyDescent="0.25">
      <c r="A48" s="2" t="s">
        <v>21</v>
      </c>
      <c r="B48" s="37">
        <v>16278200</v>
      </c>
      <c r="C48" s="22">
        <v>9</v>
      </c>
      <c r="D48" s="8" t="s">
        <v>171</v>
      </c>
      <c r="E48" s="2" t="s">
        <v>282</v>
      </c>
      <c r="F48" s="10">
        <v>45313</v>
      </c>
      <c r="G48" s="10">
        <v>45494</v>
      </c>
      <c r="H48" s="43">
        <v>48000000</v>
      </c>
      <c r="I48" s="48">
        <v>8000000</v>
      </c>
      <c r="J48" s="43">
        <v>42400000</v>
      </c>
      <c r="K48" s="30">
        <f>H48-J48</f>
        <v>5600000</v>
      </c>
      <c r="L48" s="1">
        <f>1-(K48/H48)</f>
        <v>0.8833333333333333</v>
      </c>
      <c r="M48" s="39">
        <v>0</v>
      </c>
      <c r="N48" s="40">
        <v>0</v>
      </c>
      <c r="O48" s="8"/>
    </row>
    <row r="49" spans="1:15" ht="60" x14ac:dyDescent="0.25">
      <c r="A49" s="2" t="s">
        <v>92</v>
      </c>
      <c r="B49" s="14">
        <v>7303243</v>
      </c>
      <c r="C49" s="22">
        <v>1</v>
      </c>
      <c r="D49" s="8" t="s">
        <v>172</v>
      </c>
      <c r="E49" s="2" t="s">
        <v>283</v>
      </c>
      <c r="F49" s="10">
        <v>45310</v>
      </c>
      <c r="G49" s="10">
        <v>45583</v>
      </c>
      <c r="H49" s="43">
        <v>68400000</v>
      </c>
      <c r="I49" s="48">
        <v>7600000</v>
      </c>
      <c r="J49" s="43">
        <v>41040000</v>
      </c>
      <c r="K49" s="30">
        <f>H49-J49</f>
        <v>27360000</v>
      </c>
      <c r="L49" s="1">
        <f>1-(K49/H49)</f>
        <v>0.6</v>
      </c>
      <c r="M49" s="39">
        <v>0</v>
      </c>
      <c r="N49" s="40">
        <v>0</v>
      </c>
      <c r="O49" s="8"/>
    </row>
    <row r="50" spans="1:15" ht="135" x14ac:dyDescent="0.25">
      <c r="A50" s="2" t="s">
        <v>93</v>
      </c>
      <c r="B50" s="37">
        <v>1030587823</v>
      </c>
      <c r="C50" s="38">
        <v>4</v>
      </c>
      <c r="D50" s="8" t="s">
        <v>173</v>
      </c>
      <c r="E50" s="2" t="s">
        <v>284</v>
      </c>
      <c r="F50" s="10">
        <v>45313</v>
      </c>
      <c r="G50" s="10">
        <v>45647</v>
      </c>
      <c r="H50" s="43">
        <v>88000000</v>
      </c>
      <c r="I50" s="48">
        <v>8000000</v>
      </c>
      <c r="J50" s="43">
        <v>42400000</v>
      </c>
      <c r="K50" s="30">
        <f>H50-J50</f>
        <v>45600000</v>
      </c>
      <c r="L50" s="1">
        <f>1-(K50/H50)</f>
        <v>0.48181818181818181</v>
      </c>
      <c r="M50" s="39">
        <v>0</v>
      </c>
      <c r="N50" s="40">
        <v>0</v>
      </c>
      <c r="O50" s="8"/>
    </row>
    <row r="51" spans="1:15" ht="60" x14ac:dyDescent="0.25">
      <c r="A51" s="2" t="s">
        <v>94</v>
      </c>
      <c r="B51" s="14">
        <v>1018415834</v>
      </c>
      <c r="C51" s="22">
        <v>4</v>
      </c>
      <c r="D51" s="8" t="s">
        <v>174</v>
      </c>
      <c r="E51" s="2" t="s">
        <v>285</v>
      </c>
      <c r="F51" s="10">
        <v>45313</v>
      </c>
      <c r="G51" s="10">
        <v>45403</v>
      </c>
      <c r="H51" s="43">
        <v>12000000</v>
      </c>
      <c r="I51" s="48">
        <v>4000000</v>
      </c>
      <c r="J51" s="43">
        <v>12000000</v>
      </c>
      <c r="K51" s="30">
        <f>H51-J51</f>
        <v>0</v>
      </c>
      <c r="L51" s="1">
        <f>1-(K51/H51)</f>
        <v>1</v>
      </c>
      <c r="M51" s="39">
        <v>0</v>
      </c>
      <c r="N51" s="40">
        <v>0</v>
      </c>
      <c r="O51" s="8"/>
    </row>
    <row r="52" spans="1:15" ht="45" x14ac:dyDescent="0.25">
      <c r="A52" s="2" t="s">
        <v>95</v>
      </c>
      <c r="B52" s="14">
        <v>40440947</v>
      </c>
      <c r="C52" s="22">
        <v>2</v>
      </c>
      <c r="D52" s="8" t="s">
        <v>175</v>
      </c>
      <c r="E52" s="2" t="s">
        <v>286</v>
      </c>
      <c r="F52" s="10">
        <v>45313</v>
      </c>
      <c r="G52" s="10">
        <v>45403</v>
      </c>
      <c r="H52" s="43">
        <v>8850000</v>
      </c>
      <c r="I52" s="48">
        <v>2950000</v>
      </c>
      <c r="J52" s="43">
        <v>8850000</v>
      </c>
      <c r="K52" s="30">
        <f>H52-J52</f>
        <v>0</v>
      </c>
      <c r="L52" s="1">
        <f>1-(K52/H52)</f>
        <v>1</v>
      </c>
      <c r="M52" s="39">
        <v>0</v>
      </c>
      <c r="N52" s="40">
        <v>0</v>
      </c>
      <c r="O52" s="8"/>
    </row>
    <row r="53" spans="1:15" ht="60" x14ac:dyDescent="0.25">
      <c r="A53" s="2" t="s">
        <v>96</v>
      </c>
      <c r="B53" s="14">
        <v>1022438464</v>
      </c>
      <c r="C53" s="22">
        <v>6</v>
      </c>
      <c r="D53" s="8" t="s">
        <v>176</v>
      </c>
      <c r="E53" s="2" t="s">
        <v>287</v>
      </c>
      <c r="F53" s="10">
        <v>45313</v>
      </c>
      <c r="G53" s="10">
        <v>45403</v>
      </c>
      <c r="H53" s="43">
        <v>12000000</v>
      </c>
      <c r="I53" s="48">
        <v>4000000</v>
      </c>
      <c r="J53" s="43">
        <v>12000000</v>
      </c>
      <c r="K53" s="30">
        <f>H53-J53</f>
        <v>0</v>
      </c>
      <c r="L53" s="1">
        <f>1-(K53/H53)</f>
        <v>1</v>
      </c>
      <c r="M53" s="39">
        <v>0</v>
      </c>
      <c r="N53" s="40">
        <v>0</v>
      </c>
      <c r="O53" s="8"/>
    </row>
    <row r="54" spans="1:15" ht="60" x14ac:dyDescent="0.25">
      <c r="A54" s="2" t="s">
        <v>97</v>
      </c>
      <c r="B54" s="14">
        <v>1070918764</v>
      </c>
      <c r="C54" s="22">
        <v>5</v>
      </c>
      <c r="D54" s="8" t="s">
        <v>177</v>
      </c>
      <c r="E54" s="2" t="s">
        <v>288</v>
      </c>
      <c r="F54" s="10">
        <v>45313</v>
      </c>
      <c r="G54" s="10">
        <v>45403</v>
      </c>
      <c r="H54" s="43">
        <v>12000000</v>
      </c>
      <c r="I54" s="48">
        <v>4000000</v>
      </c>
      <c r="J54" s="43">
        <v>12000000</v>
      </c>
      <c r="K54" s="30">
        <f>H54-J54</f>
        <v>0</v>
      </c>
      <c r="L54" s="1">
        <f>1-(K54/H54)</f>
        <v>1</v>
      </c>
      <c r="M54" s="39">
        <v>0</v>
      </c>
      <c r="N54" s="40">
        <v>0</v>
      </c>
      <c r="O54" s="8"/>
    </row>
    <row r="55" spans="1:15" ht="60" x14ac:dyDescent="0.25">
      <c r="A55" s="2" t="s">
        <v>18</v>
      </c>
      <c r="B55" s="14">
        <v>79280777</v>
      </c>
      <c r="C55" s="22">
        <v>1</v>
      </c>
      <c r="D55" s="8" t="s">
        <v>178</v>
      </c>
      <c r="E55" s="2" t="s">
        <v>289</v>
      </c>
      <c r="F55" s="10">
        <v>45313</v>
      </c>
      <c r="G55" s="10">
        <v>45449</v>
      </c>
      <c r="H55" s="43">
        <v>40500000</v>
      </c>
      <c r="I55" s="48">
        <v>9000000</v>
      </c>
      <c r="J55" s="43">
        <v>40500000</v>
      </c>
      <c r="K55" s="30">
        <f>H55-J55</f>
        <v>0</v>
      </c>
      <c r="L55" s="1">
        <f>1-(K55/H55)</f>
        <v>1</v>
      </c>
      <c r="M55" s="39">
        <v>0</v>
      </c>
      <c r="N55" s="40">
        <v>0</v>
      </c>
      <c r="O55" s="8"/>
    </row>
    <row r="56" spans="1:15" ht="45" x14ac:dyDescent="0.25">
      <c r="A56" s="2" t="s">
        <v>98</v>
      </c>
      <c r="B56" s="14">
        <v>1070956438</v>
      </c>
      <c r="C56" s="22">
        <v>0</v>
      </c>
      <c r="D56" s="8" t="s">
        <v>179</v>
      </c>
      <c r="E56" s="2" t="s">
        <v>290</v>
      </c>
      <c r="F56" s="10">
        <v>45313</v>
      </c>
      <c r="G56" s="10">
        <v>45647</v>
      </c>
      <c r="H56" s="43">
        <v>80300000</v>
      </c>
      <c r="I56" s="48">
        <v>7300000</v>
      </c>
      <c r="J56" s="43">
        <v>38690000</v>
      </c>
      <c r="K56" s="30">
        <f>H56-J56</f>
        <v>41610000</v>
      </c>
      <c r="L56" s="1">
        <f>1-(K56/H56)</f>
        <v>0.48181818181818181</v>
      </c>
      <c r="M56" s="39">
        <v>0</v>
      </c>
      <c r="N56" s="40">
        <v>0</v>
      </c>
      <c r="O56" s="8"/>
    </row>
    <row r="57" spans="1:15" ht="75" x14ac:dyDescent="0.25">
      <c r="A57" s="2" t="s">
        <v>30</v>
      </c>
      <c r="B57" s="14">
        <v>79919722</v>
      </c>
      <c r="C57" s="22">
        <v>2</v>
      </c>
      <c r="D57" s="8" t="s">
        <v>180</v>
      </c>
      <c r="E57" s="2" t="s">
        <v>291</v>
      </c>
      <c r="F57" s="10">
        <v>45313</v>
      </c>
      <c r="G57" s="10">
        <v>45657</v>
      </c>
      <c r="H57" s="43">
        <v>84750000</v>
      </c>
      <c r="I57" s="48">
        <v>7499999.9999999991</v>
      </c>
      <c r="J57" s="43">
        <v>39750000</v>
      </c>
      <c r="K57" s="30">
        <f>H57-J57</f>
        <v>45000000</v>
      </c>
      <c r="L57" s="1">
        <f>1-(K57/H57)</f>
        <v>0.46902654867256632</v>
      </c>
      <c r="M57" s="39">
        <v>0</v>
      </c>
      <c r="N57" s="40">
        <v>0</v>
      </c>
      <c r="O57" s="8"/>
    </row>
    <row r="58" spans="1:15" ht="90" x14ac:dyDescent="0.25">
      <c r="A58" s="2" t="s">
        <v>62</v>
      </c>
      <c r="B58" s="14">
        <v>1049640069</v>
      </c>
      <c r="C58" s="22">
        <v>2</v>
      </c>
      <c r="D58" s="8" t="s">
        <v>181</v>
      </c>
      <c r="E58" s="2" t="s">
        <v>292</v>
      </c>
      <c r="F58" s="10">
        <v>45313</v>
      </c>
      <c r="G58" s="10">
        <v>45494</v>
      </c>
      <c r="H58" s="43">
        <v>36000000</v>
      </c>
      <c r="I58" s="48">
        <v>6000000</v>
      </c>
      <c r="J58" s="43">
        <v>36000000</v>
      </c>
      <c r="K58" s="30">
        <f>H58-J58</f>
        <v>0</v>
      </c>
      <c r="L58" s="1">
        <f>1-(K58/H58)</f>
        <v>1</v>
      </c>
      <c r="M58" s="39">
        <v>0</v>
      </c>
      <c r="N58" s="40">
        <v>0</v>
      </c>
      <c r="O58" s="8"/>
    </row>
    <row r="59" spans="1:15" ht="75" x14ac:dyDescent="0.25">
      <c r="A59" s="2" t="s">
        <v>39</v>
      </c>
      <c r="B59" s="14">
        <v>91110020</v>
      </c>
      <c r="C59" s="22">
        <v>0</v>
      </c>
      <c r="D59" s="8" t="s">
        <v>182</v>
      </c>
      <c r="E59" s="2" t="s">
        <v>293</v>
      </c>
      <c r="F59" s="10">
        <v>45313</v>
      </c>
      <c r="G59" s="10">
        <v>45494</v>
      </c>
      <c r="H59" s="43">
        <v>48000000</v>
      </c>
      <c r="I59" s="48">
        <v>8000000</v>
      </c>
      <c r="J59" s="43">
        <v>42400000</v>
      </c>
      <c r="K59" s="30">
        <f>H59-J59</f>
        <v>5600000</v>
      </c>
      <c r="L59" s="1">
        <f>1-(K59/H59)</f>
        <v>0.8833333333333333</v>
      </c>
      <c r="M59" s="39">
        <v>0</v>
      </c>
      <c r="N59" s="40">
        <v>0</v>
      </c>
      <c r="O59" s="18"/>
    </row>
    <row r="60" spans="1:15" ht="60" x14ac:dyDescent="0.25">
      <c r="A60" s="2" t="s">
        <v>15</v>
      </c>
      <c r="B60" s="14">
        <v>1113653733</v>
      </c>
      <c r="C60" s="22">
        <v>3</v>
      </c>
      <c r="D60" s="8" t="s">
        <v>183</v>
      </c>
      <c r="E60" s="2" t="s">
        <v>294</v>
      </c>
      <c r="F60" s="10">
        <v>45313</v>
      </c>
      <c r="G60" s="10">
        <v>45494</v>
      </c>
      <c r="H60" s="43">
        <v>49800000</v>
      </c>
      <c r="I60" s="48">
        <v>8300000</v>
      </c>
      <c r="J60" s="43">
        <v>43990000</v>
      </c>
      <c r="K60" s="30">
        <f>H60-J60</f>
        <v>5810000</v>
      </c>
      <c r="L60" s="1">
        <f>1-(K60/H60)</f>
        <v>0.8833333333333333</v>
      </c>
      <c r="M60" s="39">
        <v>0</v>
      </c>
      <c r="N60" s="40">
        <v>0</v>
      </c>
      <c r="O60" s="8"/>
    </row>
    <row r="61" spans="1:15" ht="60" x14ac:dyDescent="0.25">
      <c r="A61" s="2" t="s">
        <v>99</v>
      </c>
      <c r="B61" s="14">
        <v>1030616015</v>
      </c>
      <c r="C61" s="22">
        <v>5</v>
      </c>
      <c r="D61" s="8" t="s">
        <v>184</v>
      </c>
      <c r="E61" s="2" t="s">
        <v>295</v>
      </c>
      <c r="F61" s="10">
        <v>45313</v>
      </c>
      <c r="G61" s="10">
        <v>45403</v>
      </c>
      <c r="H61" s="43">
        <v>12000000</v>
      </c>
      <c r="I61" s="48">
        <v>4000000</v>
      </c>
      <c r="J61" s="43">
        <v>12000000</v>
      </c>
      <c r="K61" s="30">
        <f>H61-J61</f>
        <v>0</v>
      </c>
      <c r="L61" s="1">
        <f>1-(K61/H61)</f>
        <v>1</v>
      </c>
      <c r="M61" s="39">
        <v>0</v>
      </c>
      <c r="N61" s="40">
        <v>0</v>
      </c>
      <c r="O61" s="8"/>
    </row>
    <row r="62" spans="1:15" ht="45" x14ac:dyDescent="0.25">
      <c r="A62" s="2" t="s">
        <v>100</v>
      </c>
      <c r="B62" s="14">
        <v>7170018</v>
      </c>
      <c r="C62" s="22">
        <v>6</v>
      </c>
      <c r="D62" s="8" t="s">
        <v>185</v>
      </c>
      <c r="E62" s="2" t="s">
        <v>296</v>
      </c>
      <c r="F62" s="10">
        <v>45314</v>
      </c>
      <c r="G62" s="10">
        <v>45648</v>
      </c>
      <c r="H62" s="43">
        <v>99000000</v>
      </c>
      <c r="I62" s="48">
        <v>9000000</v>
      </c>
      <c r="J62" s="43">
        <v>45700000</v>
      </c>
      <c r="K62" s="30">
        <f>H62-J62</f>
        <v>53300000</v>
      </c>
      <c r="L62" s="1">
        <f>1-(K62/H62)</f>
        <v>0.46161616161616159</v>
      </c>
      <c r="M62" s="39">
        <v>0</v>
      </c>
      <c r="N62" s="40">
        <v>0</v>
      </c>
      <c r="O62" s="8"/>
    </row>
    <row r="63" spans="1:15" ht="60" x14ac:dyDescent="0.25">
      <c r="A63" s="2" t="s">
        <v>101</v>
      </c>
      <c r="B63" s="14">
        <v>1100950750</v>
      </c>
      <c r="C63" s="22">
        <v>5</v>
      </c>
      <c r="D63" s="8" t="s">
        <v>186</v>
      </c>
      <c r="E63" s="2" t="s">
        <v>297</v>
      </c>
      <c r="F63" s="10">
        <v>45313</v>
      </c>
      <c r="G63" s="10">
        <v>45647</v>
      </c>
      <c r="H63" s="43">
        <v>80300000</v>
      </c>
      <c r="I63" s="48">
        <v>7300000</v>
      </c>
      <c r="J63" s="43">
        <v>35990000</v>
      </c>
      <c r="K63" s="30">
        <f>H63-J63</f>
        <v>44310000</v>
      </c>
      <c r="L63" s="1">
        <f>1-(K63/H63)</f>
        <v>0.44819427148194269</v>
      </c>
      <c r="M63" s="39">
        <v>0</v>
      </c>
      <c r="N63" s="40">
        <v>0</v>
      </c>
      <c r="O63" s="8"/>
    </row>
    <row r="64" spans="1:15" ht="45" x14ac:dyDescent="0.25">
      <c r="A64" s="2" t="s">
        <v>8</v>
      </c>
      <c r="B64" s="14">
        <v>1098821595</v>
      </c>
      <c r="C64" s="22">
        <v>0</v>
      </c>
      <c r="D64" s="8" t="s">
        <v>187</v>
      </c>
      <c r="E64" s="2" t="s">
        <v>298</v>
      </c>
      <c r="F64" s="10">
        <v>45313</v>
      </c>
      <c r="G64" s="10">
        <v>45647</v>
      </c>
      <c r="H64" s="43">
        <v>50600000</v>
      </c>
      <c r="I64" s="48">
        <v>4600000</v>
      </c>
      <c r="J64" s="43">
        <v>28280001</v>
      </c>
      <c r="K64" s="30">
        <f>H64-J64</f>
        <v>22319999</v>
      </c>
      <c r="L64" s="1">
        <f>1-(K64/H64)</f>
        <v>0.55889330039525698</v>
      </c>
      <c r="M64" s="39">
        <v>0</v>
      </c>
      <c r="N64" s="40">
        <v>0</v>
      </c>
      <c r="O64" s="8"/>
    </row>
    <row r="65" spans="1:15" ht="45" x14ac:dyDescent="0.25">
      <c r="A65" s="2" t="s">
        <v>102</v>
      </c>
      <c r="B65" s="14">
        <v>1022374419</v>
      </c>
      <c r="C65" s="22">
        <v>8</v>
      </c>
      <c r="D65" s="8" t="s">
        <v>188</v>
      </c>
      <c r="E65" s="2" t="s">
        <v>299</v>
      </c>
      <c r="F65" s="10">
        <v>45315</v>
      </c>
      <c r="G65" s="10">
        <v>45648</v>
      </c>
      <c r="H65" s="45">
        <v>93216678</v>
      </c>
      <c r="I65" s="48">
        <v>8500001</v>
      </c>
      <c r="J65" s="43">
        <v>35983338</v>
      </c>
      <c r="K65" s="30">
        <f>H65-J65</f>
        <v>57233340</v>
      </c>
      <c r="L65" s="1">
        <f>1-(K65/H65)</f>
        <v>0.38601824021233622</v>
      </c>
      <c r="M65" s="39">
        <v>0</v>
      </c>
      <c r="N65" s="40">
        <v>0</v>
      </c>
      <c r="O65" s="8"/>
    </row>
    <row r="66" spans="1:15" ht="60" x14ac:dyDescent="0.25">
      <c r="A66" s="2" t="s">
        <v>103</v>
      </c>
      <c r="B66" s="14">
        <v>1032475103</v>
      </c>
      <c r="C66" s="22">
        <v>6</v>
      </c>
      <c r="D66" s="8" t="s">
        <v>189</v>
      </c>
      <c r="E66" s="2" t="s">
        <v>300</v>
      </c>
      <c r="F66" s="10">
        <v>45315</v>
      </c>
      <c r="G66" s="10">
        <v>45390</v>
      </c>
      <c r="H66" s="43">
        <v>7375000</v>
      </c>
      <c r="I66" s="48">
        <v>2950000</v>
      </c>
      <c r="J66" s="43">
        <v>7375000</v>
      </c>
      <c r="K66" s="30">
        <f>H66-J66</f>
        <v>0</v>
      </c>
      <c r="L66" s="1">
        <f>1-(K66/H66)</f>
        <v>1</v>
      </c>
      <c r="M66" s="39">
        <v>0</v>
      </c>
      <c r="N66" s="40">
        <v>0</v>
      </c>
      <c r="O66" s="8"/>
    </row>
    <row r="67" spans="1:15" ht="75" x14ac:dyDescent="0.25">
      <c r="A67" s="2" t="s">
        <v>104</v>
      </c>
      <c r="B67" s="14">
        <v>19218961</v>
      </c>
      <c r="C67" s="22">
        <v>1</v>
      </c>
      <c r="D67" s="8" t="s">
        <v>190</v>
      </c>
      <c r="E67" s="2" t="s">
        <v>301</v>
      </c>
      <c r="F67" s="10">
        <v>45315</v>
      </c>
      <c r="G67" s="10">
        <v>45496</v>
      </c>
      <c r="H67" s="43">
        <v>48000000</v>
      </c>
      <c r="I67" s="48">
        <v>8000000</v>
      </c>
      <c r="J67" s="43">
        <v>33866667</v>
      </c>
      <c r="K67" s="30">
        <f>H67-J67</f>
        <v>14133333</v>
      </c>
      <c r="L67" s="1">
        <f>1-(K67/H67)</f>
        <v>0.70555556250000007</v>
      </c>
      <c r="M67" s="39">
        <v>0</v>
      </c>
      <c r="N67" s="40">
        <v>0</v>
      </c>
      <c r="O67" s="8"/>
    </row>
    <row r="68" spans="1:15" ht="45" x14ac:dyDescent="0.25">
      <c r="A68" s="2" t="s">
        <v>105</v>
      </c>
      <c r="B68" s="14">
        <v>52372465</v>
      </c>
      <c r="C68" s="22">
        <v>6</v>
      </c>
      <c r="D68" s="8" t="s">
        <v>191</v>
      </c>
      <c r="E68" s="2" t="s">
        <v>302</v>
      </c>
      <c r="F68" s="10">
        <v>45315</v>
      </c>
      <c r="G68" s="10">
        <v>45405</v>
      </c>
      <c r="H68" s="43">
        <v>8850000</v>
      </c>
      <c r="I68" s="48">
        <v>2950000</v>
      </c>
      <c r="J68" s="43">
        <v>8850000</v>
      </c>
      <c r="K68" s="30">
        <f>H68-J68</f>
        <v>0</v>
      </c>
      <c r="L68" s="1">
        <f>1-(K68/H68)</f>
        <v>1</v>
      </c>
      <c r="M68" s="39">
        <v>0</v>
      </c>
      <c r="N68" s="40">
        <v>0</v>
      </c>
      <c r="O68" s="8"/>
    </row>
    <row r="69" spans="1:15" ht="60" x14ac:dyDescent="0.25">
      <c r="A69" s="2" t="s">
        <v>106</v>
      </c>
      <c r="B69" s="14">
        <v>79509918</v>
      </c>
      <c r="C69" s="22">
        <v>1</v>
      </c>
      <c r="D69" s="8" t="s">
        <v>192</v>
      </c>
      <c r="E69" s="2" t="s">
        <v>303</v>
      </c>
      <c r="F69" s="10">
        <v>45315</v>
      </c>
      <c r="G69" s="10">
        <v>45405</v>
      </c>
      <c r="H69" s="43">
        <v>12000000</v>
      </c>
      <c r="I69" s="48">
        <v>4000000</v>
      </c>
      <c r="J69" s="43">
        <v>12000000</v>
      </c>
      <c r="K69" s="30">
        <f>H69-J69</f>
        <v>0</v>
      </c>
      <c r="L69" s="1">
        <f>1-(K69/H69)</f>
        <v>1</v>
      </c>
      <c r="M69" s="39">
        <v>0</v>
      </c>
      <c r="N69" s="40">
        <v>0</v>
      </c>
      <c r="O69" s="8"/>
    </row>
    <row r="70" spans="1:15" ht="60" x14ac:dyDescent="0.25">
      <c r="A70" s="2" t="s">
        <v>107</v>
      </c>
      <c r="B70" s="14">
        <v>1010212660</v>
      </c>
      <c r="C70" s="22">
        <v>9</v>
      </c>
      <c r="D70" s="8" t="s">
        <v>193</v>
      </c>
      <c r="E70" s="2" t="s">
        <v>304</v>
      </c>
      <c r="F70" s="10">
        <v>45316</v>
      </c>
      <c r="G70" s="10">
        <v>45406</v>
      </c>
      <c r="H70" s="43">
        <v>12000000</v>
      </c>
      <c r="I70" s="48">
        <v>4000000</v>
      </c>
      <c r="J70" s="43">
        <v>12000000</v>
      </c>
      <c r="K70" s="30">
        <f>H70-J70</f>
        <v>0</v>
      </c>
      <c r="L70" s="1">
        <f>1-(K70/H70)</f>
        <v>1</v>
      </c>
      <c r="M70" s="39">
        <v>0</v>
      </c>
      <c r="N70" s="40">
        <v>0</v>
      </c>
      <c r="O70" s="8"/>
    </row>
    <row r="71" spans="1:15" ht="60" x14ac:dyDescent="0.25">
      <c r="A71" s="2" t="s">
        <v>19</v>
      </c>
      <c r="B71" s="14">
        <v>80097030</v>
      </c>
      <c r="C71" s="22">
        <v>9</v>
      </c>
      <c r="D71" s="8" t="s">
        <v>194</v>
      </c>
      <c r="E71" s="2" t="s">
        <v>305</v>
      </c>
      <c r="F71" s="10">
        <v>45316</v>
      </c>
      <c r="G71" s="10">
        <v>45649</v>
      </c>
      <c r="H71" s="45">
        <v>93216678</v>
      </c>
      <c r="I71" s="48">
        <v>8500001</v>
      </c>
      <c r="J71" s="43">
        <v>44200005</v>
      </c>
      <c r="K71" s="30">
        <f>H71-J71</f>
        <v>49016673</v>
      </c>
      <c r="L71" s="1">
        <f>1-(K71/H71)</f>
        <v>0.47416412972794419</v>
      </c>
      <c r="M71" s="39">
        <v>0</v>
      </c>
      <c r="N71" s="40">
        <v>0</v>
      </c>
      <c r="O71" s="8"/>
    </row>
    <row r="72" spans="1:15" ht="75" x14ac:dyDescent="0.25">
      <c r="A72" s="2" t="s">
        <v>41</v>
      </c>
      <c r="B72" s="14">
        <v>1018420455</v>
      </c>
      <c r="C72" s="22">
        <v>6</v>
      </c>
      <c r="D72" s="8" t="s">
        <v>195</v>
      </c>
      <c r="E72" s="2" t="s">
        <v>306</v>
      </c>
      <c r="F72" s="10">
        <v>45323</v>
      </c>
      <c r="G72" s="10">
        <v>45504</v>
      </c>
      <c r="H72" s="43">
        <v>48900000</v>
      </c>
      <c r="I72" s="48">
        <v>8150000</v>
      </c>
      <c r="J72" s="43">
        <v>43350000</v>
      </c>
      <c r="K72" s="30">
        <f>H72-J72</f>
        <v>5550000</v>
      </c>
      <c r="L72" s="1">
        <f>1-(K72/H72)</f>
        <v>0.88650306748466257</v>
      </c>
      <c r="M72" s="39">
        <v>0</v>
      </c>
      <c r="N72" s="40">
        <v>0</v>
      </c>
      <c r="O72" s="8"/>
    </row>
    <row r="73" spans="1:15" ht="75" x14ac:dyDescent="0.25">
      <c r="A73" s="2" t="s">
        <v>13</v>
      </c>
      <c r="B73" s="14">
        <v>1022358415</v>
      </c>
      <c r="C73" s="22">
        <v>1</v>
      </c>
      <c r="D73" s="8" t="s">
        <v>196</v>
      </c>
      <c r="E73" s="2" t="s">
        <v>307</v>
      </c>
      <c r="F73" s="10">
        <v>45323</v>
      </c>
      <c r="G73" s="10">
        <v>45504</v>
      </c>
      <c r="H73" s="43">
        <v>21600000</v>
      </c>
      <c r="I73" s="48">
        <v>3600000</v>
      </c>
      <c r="J73" s="43">
        <v>18000000</v>
      </c>
      <c r="K73" s="30">
        <f>H73-J73</f>
        <v>3600000</v>
      </c>
      <c r="L73" s="1">
        <f>1-(K73/H73)</f>
        <v>0.83333333333333337</v>
      </c>
      <c r="M73" s="39">
        <v>0</v>
      </c>
      <c r="N73" s="40">
        <v>0</v>
      </c>
      <c r="O73" s="8"/>
    </row>
    <row r="74" spans="1:15" ht="75" x14ac:dyDescent="0.25">
      <c r="A74" s="2" t="s">
        <v>108</v>
      </c>
      <c r="B74" s="14">
        <v>80183273</v>
      </c>
      <c r="C74" s="22">
        <v>1</v>
      </c>
      <c r="D74" s="8" t="s">
        <v>197</v>
      </c>
      <c r="E74" s="2" t="s">
        <v>308</v>
      </c>
      <c r="F74" s="10">
        <v>45323</v>
      </c>
      <c r="G74" s="10">
        <v>45565</v>
      </c>
      <c r="H74" s="43">
        <v>66000000</v>
      </c>
      <c r="I74" s="48">
        <v>8250000</v>
      </c>
      <c r="J74" s="43">
        <v>41250000</v>
      </c>
      <c r="K74" s="30">
        <f>H74-J74</f>
        <v>24750000</v>
      </c>
      <c r="L74" s="1">
        <f>1-(K74/H74)</f>
        <v>0.625</v>
      </c>
      <c r="M74" s="39">
        <v>0</v>
      </c>
      <c r="N74" s="40">
        <v>0</v>
      </c>
      <c r="O74" s="8"/>
    </row>
    <row r="75" spans="1:15" ht="105" x14ac:dyDescent="0.25">
      <c r="A75" s="2" t="s">
        <v>70</v>
      </c>
      <c r="B75" s="14">
        <v>1020809244</v>
      </c>
      <c r="C75" s="22">
        <v>8</v>
      </c>
      <c r="D75" s="8" t="s">
        <v>198</v>
      </c>
      <c r="E75" s="2" t="s">
        <v>309</v>
      </c>
      <c r="F75" s="10">
        <v>45323</v>
      </c>
      <c r="G75" s="10">
        <v>45504</v>
      </c>
      <c r="H75" s="43">
        <v>22716000</v>
      </c>
      <c r="I75" s="48">
        <v>3786000</v>
      </c>
      <c r="J75" s="43">
        <v>5552800</v>
      </c>
      <c r="K75" s="30">
        <v>0</v>
      </c>
      <c r="L75" s="1">
        <f>1-(K75/H75)</f>
        <v>1</v>
      </c>
      <c r="M75" s="39">
        <v>0</v>
      </c>
      <c r="N75" s="40">
        <v>0</v>
      </c>
      <c r="O75" s="8" t="s">
        <v>712</v>
      </c>
    </row>
    <row r="76" spans="1:15" ht="105" x14ac:dyDescent="0.25">
      <c r="A76" s="2" t="s">
        <v>24</v>
      </c>
      <c r="B76" s="14">
        <v>52967813</v>
      </c>
      <c r="C76" s="22">
        <v>0</v>
      </c>
      <c r="D76" s="8" t="s">
        <v>199</v>
      </c>
      <c r="E76" s="2" t="s">
        <v>310</v>
      </c>
      <c r="F76" s="10">
        <v>45323</v>
      </c>
      <c r="G76" s="10">
        <v>45638</v>
      </c>
      <c r="H76" s="43">
        <v>62400000</v>
      </c>
      <c r="I76" s="48">
        <v>6000000</v>
      </c>
      <c r="J76" s="43">
        <v>30000000</v>
      </c>
      <c r="K76" s="30">
        <f>H76-J76</f>
        <v>32400000</v>
      </c>
      <c r="L76" s="1">
        <f>1-(K76/H76)</f>
        <v>0.48076923076923073</v>
      </c>
      <c r="M76" s="39">
        <v>0</v>
      </c>
      <c r="N76" s="40">
        <v>0</v>
      </c>
      <c r="O76" s="8"/>
    </row>
    <row r="77" spans="1:15" ht="75" x14ac:dyDescent="0.25">
      <c r="A77" s="2" t="s">
        <v>27</v>
      </c>
      <c r="B77" s="14">
        <v>52996334</v>
      </c>
      <c r="C77" s="22">
        <v>8</v>
      </c>
      <c r="D77" s="8" t="s">
        <v>200</v>
      </c>
      <c r="E77" s="2" t="s">
        <v>311</v>
      </c>
      <c r="F77" s="10">
        <v>45323</v>
      </c>
      <c r="G77" s="10">
        <v>45657</v>
      </c>
      <c r="H77" s="43">
        <v>89650000</v>
      </c>
      <c r="I77" s="48">
        <v>8150000</v>
      </c>
      <c r="J77" s="43">
        <v>40750000</v>
      </c>
      <c r="K77" s="30">
        <f>H77-J77</f>
        <v>48900000</v>
      </c>
      <c r="L77" s="1">
        <f>1-(K77/H77)</f>
        <v>0.45454545454545459</v>
      </c>
      <c r="M77" s="39">
        <v>0</v>
      </c>
      <c r="N77" s="40">
        <v>0</v>
      </c>
      <c r="O77" s="8"/>
    </row>
    <row r="78" spans="1:15" ht="75" x14ac:dyDescent="0.25">
      <c r="A78" s="2" t="s">
        <v>109</v>
      </c>
      <c r="B78" s="14">
        <v>1117525828</v>
      </c>
      <c r="C78" s="22">
        <v>0</v>
      </c>
      <c r="D78" s="8" t="s">
        <v>201</v>
      </c>
      <c r="E78" s="2" t="s">
        <v>312</v>
      </c>
      <c r="F78" s="10">
        <v>45323</v>
      </c>
      <c r="G78" s="10">
        <v>45657</v>
      </c>
      <c r="H78" s="43">
        <v>41800000</v>
      </c>
      <c r="I78" s="48">
        <v>3800000</v>
      </c>
      <c r="J78" s="43">
        <v>19000000</v>
      </c>
      <c r="K78" s="30">
        <f>H78-J78</f>
        <v>22800000</v>
      </c>
      <c r="L78" s="1">
        <f>1-(K78/H78)</f>
        <v>0.45454545454545459</v>
      </c>
      <c r="M78" s="39">
        <v>0</v>
      </c>
      <c r="N78" s="40">
        <v>0</v>
      </c>
      <c r="O78" s="8"/>
    </row>
    <row r="79" spans="1:15" ht="75" x14ac:dyDescent="0.25">
      <c r="A79" s="2" t="s">
        <v>76</v>
      </c>
      <c r="B79" s="14">
        <v>1018484612</v>
      </c>
      <c r="C79" s="22">
        <v>0</v>
      </c>
      <c r="D79" s="8" t="s">
        <v>202</v>
      </c>
      <c r="E79" s="2" t="s">
        <v>313</v>
      </c>
      <c r="F79" s="10">
        <v>45323</v>
      </c>
      <c r="G79" s="10">
        <v>45504</v>
      </c>
      <c r="H79" s="30">
        <v>22800000</v>
      </c>
      <c r="I79" s="48">
        <v>3800000</v>
      </c>
      <c r="J79" s="43">
        <v>19000000</v>
      </c>
      <c r="K79" s="30">
        <f>H79-J79</f>
        <v>3800000</v>
      </c>
      <c r="L79" s="1">
        <f>1-(K79/H79)</f>
        <v>0.83333333333333337</v>
      </c>
      <c r="M79" s="39">
        <v>0</v>
      </c>
      <c r="N79" s="40">
        <v>0</v>
      </c>
      <c r="O79" s="24"/>
    </row>
    <row r="80" spans="1:15" ht="60" x14ac:dyDescent="0.25">
      <c r="A80" s="23" t="s">
        <v>110</v>
      </c>
      <c r="B80" s="14">
        <v>1020801304</v>
      </c>
      <c r="C80" s="22">
        <v>5</v>
      </c>
      <c r="D80" s="24" t="s">
        <v>203</v>
      </c>
      <c r="E80" s="2" t="s">
        <v>314</v>
      </c>
      <c r="F80" s="10">
        <v>45323</v>
      </c>
      <c r="G80" s="10">
        <v>45657</v>
      </c>
      <c r="H80" s="43">
        <v>41800000</v>
      </c>
      <c r="I80" s="48">
        <v>3800000</v>
      </c>
      <c r="J80" s="43">
        <v>19000000</v>
      </c>
      <c r="K80" s="30">
        <f>H80-J80</f>
        <v>22800000</v>
      </c>
      <c r="L80" s="1">
        <f>1-(K80/H80)</f>
        <v>0.45454545454545459</v>
      </c>
      <c r="M80" s="39">
        <v>0</v>
      </c>
      <c r="N80" s="40">
        <v>0</v>
      </c>
      <c r="O80" s="24"/>
    </row>
    <row r="81" spans="1:15" ht="120" x14ac:dyDescent="0.25">
      <c r="A81" s="2" t="s">
        <v>26</v>
      </c>
      <c r="B81" s="14">
        <v>1010233403</v>
      </c>
      <c r="C81" s="22">
        <v>2</v>
      </c>
      <c r="D81" s="8" t="s">
        <v>204</v>
      </c>
      <c r="E81" s="2" t="s">
        <v>315</v>
      </c>
      <c r="F81" s="10">
        <v>45323</v>
      </c>
      <c r="G81" s="10">
        <v>45657</v>
      </c>
      <c r="H81" s="43">
        <v>89650000</v>
      </c>
      <c r="I81" s="48">
        <v>8150000</v>
      </c>
      <c r="J81" s="43">
        <v>40750000</v>
      </c>
      <c r="K81" s="30">
        <f>H81-J81</f>
        <v>48900000</v>
      </c>
      <c r="L81" s="1">
        <f>1-(K81/H81)</f>
        <v>0.45454545454545459</v>
      </c>
      <c r="M81" s="39">
        <v>0</v>
      </c>
      <c r="N81" s="40">
        <v>0</v>
      </c>
      <c r="O81" s="8"/>
    </row>
    <row r="82" spans="1:15" ht="75" x14ac:dyDescent="0.25">
      <c r="A82" s="2" t="s">
        <v>111</v>
      </c>
      <c r="B82" s="14">
        <v>79859120</v>
      </c>
      <c r="C82" s="22">
        <v>0</v>
      </c>
      <c r="D82" s="8" t="s">
        <v>205</v>
      </c>
      <c r="E82" s="2" t="s">
        <v>316</v>
      </c>
      <c r="F82" s="10">
        <v>45323</v>
      </c>
      <c r="G82" s="10">
        <v>45657</v>
      </c>
      <c r="H82" s="43">
        <v>89650000</v>
      </c>
      <c r="I82" s="48">
        <v>8150000</v>
      </c>
      <c r="J82" s="43">
        <v>40750000</v>
      </c>
      <c r="K82" s="30">
        <f>H82-J82</f>
        <v>48900000</v>
      </c>
      <c r="L82" s="1">
        <f>1-(K82/H82)</f>
        <v>0.45454545454545459</v>
      </c>
      <c r="M82" s="39">
        <v>0</v>
      </c>
      <c r="N82" s="40">
        <v>0</v>
      </c>
      <c r="O82" s="8"/>
    </row>
    <row r="83" spans="1:15" ht="120" x14ac:dyDescent="0.25">
      <c r="A83" s="2" t="s">
        <v>112</v>
      </c>
      <c r="B83" s="14">
        <v>1010218439</v>
      </c>
      <c r="C83" s="22">
        <v>4</v>
      </c>
      <c r="D83" s="8" t="s">
        <v>206</v>
      </c>
      <c r="E83" s="2" t="s">
        <v>317</v>
      </c>
      <c r="F83" s="10">
        <v>45323</v>
      </c>
      <c r="G83" s="10">
        <v>45657</v>
      </c>
      <c r="H83" s="43">
        <v>77000000</v>
      </c>
      <c r="I83" s="48">
        <v>7000000</v>
      </c>
      <c r="J83" s="43">
        <v>35000000</v>
      </c>
      <c r="K83" s="30">
        <f>H83-J83</f>
        <v>42000000</v>
      </c>
      <c r="L83" s="1">
        <f>1-(K83/H83)</f>
        <v>0.45454545454545459</v>
      </c>
      <c r="M83" s="39">
        <v>0</v>
      </c>
      <c r="N83" s="40">
        <v>0</v>
      </c>
      <c r="O83" s="8"/>
    </row>
    <row r="84" spans="1:15" ht="120" x14ac:dyDescent="0.25">
      <c r="A84" s="2" t="s">
        <v>113</v>
      </c>
      <c r="B84" s="14">
        <v>1082950836</v>
      </c>
      <c r="C84" s="22">
        <v>5</v>
      </c>
      <c r="D84" s="8" t="s">
        <v>207</v>
      </c>
      <c r="E84" s="2" t="s">
        <v>318</v>
      </c>
      <c r="F84" s="10">
        <v>45323</v>
      </c>
      <c r="G84" s="10">
        <v>45657</v>
      </c>
      <c r="H84" s="43">
        <v>89650000</v>
      </c>
      <c r="I84" s="48">
        <v>8150000</v>
      </c>
      <c r="J84" s="43">
        <v>40750000</v>
      </c>
      <c r="K84" s="30">
        <f>H84-J84</f>
        <v>48900000</v>
      </c>
      <c r="L84" s="1">
        <f>1-(K84/H84)</f>
        <v>0.45454545454545459</v>
      </c>
      <c r="M84" s="39">
        <v>0</v>
      </c>
      <c r="N84" s="40">
        <v>0</v>
      </c>
      <c r="O84" s="8"/>
    </row>
    <row r="85" spans="1:15" ht="60" x14ac:dyDescent="0.25">
      <c r="A85" s="2" t="s">
        <v>114</v>
      </c>
      <c r="B85" s="14">
        <v>53081081</v>
      </c>
      <c r="C85" s="22">
        <v>6</v>
      </c>
      <c r="D85" s="8" t="s">
        <v>208</v>
      </c>
      <c r="E85" s="2" t="s">
        <v>319</v>
      </c>
      <c r="F85" s="10">
        <v>45323</v>
      </c>
      <c r="G85" s="10">
        <v>45565</v>
      </c>
      <c r="H85" s="43">
        <v>48000000</v>
      </c>
      <c r="I85" s="48">
        <v>6000000</v>
      </c>
      <c r="J85" s="43">
        <v>30000000</v>
      </c>
      <c r="K85" s="30">
        <f>H85-J85</f>
        <v>18000000</v>
      </c>
      <c r="L85" s="1">
        <f>1-(K85/H85)</f>
        <v>0.625</v>
      </c>
      <c r="M85" s="39">
        <v>0</v>
      </c>
      <c r="N85" s="40">
        <v>0</v>
      </c>
      <c r="O85" s="8"/>
    </row>
    <row r="86" spans="1:15" ht="90" x14ac:dyDescent="0.25">
      <c r="A86" s="2" t="s">
        <v>115</v>
      </c>
      <c r="B86" s="14">
        <v>5997357</v>
      </c>
      <c r="C86" s="22">
        <v>0</v>
      </c>
      <c r="D86" s="8" t="s">
        <v>209</v>
      </c>
      <c r="E86" s="2" t="s">
        <v>320</v>
      </c>
      <c r="F86" s="10">
        <v>45323</v>
      </c>
      <c r="G86" s="10">
        <v>45657</v>
      </c>
      <c r="H86" s="43">
        <v>41800000</v>
      </c>
      <c r="I86" s="48">
        <v>3800000</v>
      </c>
      <c r="J86" s="43">
        <v>8233333</v>
      </c>
      <c r="K86" s="30">
        <v>0</v>
      </c>
      <c r="L86" s="1">
        <f>1-(K86/H86)</f>
        <v>1</v>
      </c>
      <c r="M86" s="39">
        <v>0</v>
      </c>
      <c r="N86" s="40">
        <v>0</v>
      </c>
      <c r="O86" s="8" t="s">
        <v>756</v>
      </c>
    </row>
    <row r="87" spans="1:15" ht="45" x14ac:dyDescent="0.25">
      <c r="A87" s="2" t="s">
        <v>116</v>
      </c>
      <c r="B87" s="37">
        <v>52531656</v>
      </c>
      <c r="C87" s="38">
        <v>9</v>
      </c>
      <c r="D87" s="8" t="s">
        <v>210</v>
      </c>
      <c r="E87" s="2" t="s">
        <v>321</v>
      </c>
      <c r="F87" s="10">
        <v>45323</v>
      </c>
      <c r="G87" s="10">
        <v>45657</v>
      </c>
      <c r="H87" s="43">
        <v>91300000</v>
      </c>
      <c r="I87" s="48">
        <v>8300000</v>
      </c>
      <c r="J87" s="43">
        <v>41500000</v>
      </c>
      <c r="K87" s="30">
        <f>H87-J87</f>
        <v>49800000</v>
      </c>
      <c r="L87" s="1">
        <f>1-(K87/H87)</f>
        <v>0.45454545454545459</v>
      </c>
      <c r="M87" s="39">
        <v>0</v>
      </c>
      <c r="N87" s="40">
        <v>0</v>
      </c>
      <c r="O87" s="8"/>
    </row>
    <row r="88" spans="1:15" ht="90" x14ac:dyDescent="0.25">
      <c r="A88" s="2" t="s">
        <v>37</v>
      </c>
      <c r="B88" s="37">
        <v>66917001</v>
      </c>
      <c r="C88" s="38">
        <v>4</v>
      </c>
      <c r="D88" s="8" t="s">
        <v>211</v>
      </c>
      <c r="E88" s="2" t="s">
        <v>322</v>
      </c>
      <c r="F88" s="10">
        <v>45323</v>
      </c>
      <c r="G88" s="10">
        <v>45657</v>
      </c>
      <c r="H88" s="43">
        <v>89650000</v>
      </c>
      <c r="I88" s="48">
        <v>8150000</v>
      </c>
      <c r="J88" s="43">
        <v>40750000</v>
      </c>
      <c r="K88" s="30">
        <f>H88-J88</f>
        <v>48900000</v>
      </c>
      <c r="L88" s="1">
        <f>1-(K88/H88)</f>
        <v>0.45454545454545459</v>
      </c>
      <c r="M88" s="39">
        <v>0</v>
      </c>
      <c r="N88" s="40">
        <v>0</v>
      </c>
      <c r="O88" s="8"/>
    </row>
    <row r="89" spans="1:15" ht="60" x14ac:dyDescent="0.25">
      <c r="A89" s="2" t="s">
        <v>117</v>
      </c>
      <c r="B89" s="37">
        <v>52901168</v>
      </c>
      <c r="C89" s="38">
        <v>4</v>
      </c>
      <c r="D89" s="8" t="s">
        <v>212</v>
      </c>
      <c r="E89" s="2" t="s">
        <v>323</v>
      </c>
      <c r="F89" s="10">
        <v>45323</v>
      </c>
      <c r="G89" s="10">
        <v>45535</v>
      </c>
      <c r="H89" s="43">
        <v>42595000</v>
      </c>
      <c r="I89" s="48">
        <v>6085000</v>
      </c>
      <c r="J89" s="43">
        <v>30425000</v>
      </c>
      <c r="K89" s="30">
        <f>H89-J89</f>
        <v>12170000</v>
      </c>
      <c r="L89" s="1">
        <f>1-(K89/H89)</f>
        <v>0.7142857142857143</v>
      </c>
      <c r="M89" s="39">
        <v>0</v>
      </c>
      <c r="N89" s="40">
        <v>0</v>
      </c>
      <c r="O89" s="8"/>
    </row>
    <row r="90" spans="1:15" ht="75" x14ac:dyDescent="0.25">
      <c r="A90" s="2" t="s">
        <v>118</v>
      </c>
      <c r="B90" s="37">
        <v>45525706</v>
      </c>
      <c r="C90" s="38">
        <v>9</v>
      </c>
      <c r="D90" s="8" t="s">
        <v>213</v>
      </c>
      <c r="E90" s="2" t="s">
        <v>324</v>
      </c>
      <c r="F90" s="10">
        <v>45323</v>
      </c>
      <c r="G90" s="10">
        <v>45657</v>
      </c>
      <c r="H90" s="43">
        <v>89650000</v>
      </c>
      <c r="I90" s="48">
        <v>8150000</v>
      </c>
      <c r="J90" s="43">
        <v>40750000</v>
      </c>
      <c r="K90" s="30">
        <f>H90-J90</f>
        <v>48900000</v>
      </c>
      <c r="L90" s="1">
        <f>1-(K90/H90)</f>
        <v>0.45454545454545459</v>
      </c>
      <c r="M90" s="39">
        <v>0</v>
      </c>
      <c r="N90" s="40">
        <v>0</v>
      </c>
      <c r="O90" s="8"/>
    </row>
    <row r="91" spans="1:15" ht="60" x14ac:dyDescent="0.25">
      <c r="A91" s="2" t="s">
        <v>28</v>
      </c>
      <c r="B91" s="14">
        <v>1072654512</v>
      </c>
      <c r="C91" s="22">
        <v>9</v>
      </c>
      <c r="D91" s="8" t="s">
        <v>214</v>
      </c>
      <c r="E91" s="2" t="s">
        <v>325</v>
      </c>
      <c r="F91" s="10">
        <v>45323</v>
      </c>
      <c r="G91" s="10">
        <v>45657</v>
      </c>
      <c r="H91" s="43">
        <v>74778000</v>
      </c>
      <c r="I91" s="48">
        <v>6798000</v>
      </c>
      <c r="J91" s="43">
        <v>33990000</v>
      </c>
      <c r="K91" s="30">
        <f>H91-J91</f>
        <v>40788000</v>
      </c>
      <c r="L91" s="1">
        <f>1-(K91/H91)</f>
        <v>0.45454545454545459</v>
      </c>
      <c r="M91" s="39">
        <v>0</v>
      </c>
      <c r="N91" s="40">
        <v>0</v>
      </c>
      <c r="O91" s="24"/>
    </row>
    <row r="92" spans="1:15" ht="60" x14ac:dyDescent="0.25">
      <c r="A92" s="2" t="s">
        <v>23</v>
      </c>
      <c r="B92" s="37">
        <v>1010245402</v>
      </c>
      <c r="C92" s="38">
        <v>3</v>
      </c>
      <c r="D92" s="8" t="s">
        <v>215</v>
      </c>
      <c r="E92" s="2" t="s">
        <v>326</v>
      </c>
      <c r="F92" s="10">
        <v>45323</v>
      </c>
      <c r="G92" s="10">
        <v>45657</v>
      </c>
      <c r="H92" s="43">
        <v>44000000</v>
      </c>
      <c r="I92" s="48">
        <v>4000000</v>
      </c>
      <c r="J92" s="43">
        <v>20000000</v>
      </c>
      <c r="K92" s="30">
        <f>H92-J92</f>
        <v>24000000</v>
      </c>
      <c r="L92" s="1">
        <f>1-(K92/H92)</f>
        <v>0.45454545454545459</v>
      </c>
      <c r="M92" s="39">
        <v>0</v>
      </c>
      <c r="N92" s="40">
        <v>0</v>
      </c>
      <c r="O92" s="8"/>
    </row>
    <row r="93" spans="1:15" ht="60" x14ac:dyDescent="0.25">
      <c r="A93" s="2" t="s">
        <v>72</v>
      </c>
      <c r="B93" s="37">
        <v>10172233</v>
      </c>
      <c r="C93" s="38">
        <v>3</v>
      </c>
      <c r="D93" s="8" t="s">
        <v>216</v>
      </c>
      <c r="E93" s="2" t="s">
        <v>327</v>
      </c>
      <c r="F93" s="10">
        <v>45323</v>
      </c>
      <c r="G93" s="10">
        <v>45504</v>
      </c>
      <c r="H93" s="43">
        <v>39000000</v>
      </c>
      <c r="I93" s="48">
        <v>6500000</v>
      </c>
      <c r="J93" s="43">
        <v>32500000</v>
      </c>
      <c r="K93" s="30">
        <f>H93-J93</f>
        <v>6500000</v>
      </c>
      <c r="L93" s="1">
        <f>1-(K93/H93)</f>
        <v>0.83333333333333337</v>
      </c>
      <c r="M93" s="39">
        <v>0</v>
      </c>
      <c r="N93" s="40">
        <v>0</v>
      </c>
      <c r="O93" s="8"/>
    </row>
    <row r="94" spans="1:15" ht="90" x14ac:dyDescent="0.25">
      <c r="A94" s="2" t="s">
        <v>29</v>
      </c>
      <c r="B94" s="14">
        <v>80002523</v>
      </c>
      <c r="C94" s="22">
        <v>0</v>
      </c>
      <c r="D94" s="8" t="s">
        <v>217</v>
      </c>
      <c r="E94" s="2" t="s">
        <v>328</v>
      </c>
      <c r="F94" s="10">
        <v>45323</v>
      </c>
      <c r="G94" s="10">
        <v>45657</v>
      </c>
      <c r="H94" s="43">
        <v>91300000</v>
      </c>
      <c r="I94" s="48">
        <v>8300000</v>
      </c>
      <c r="J94" s="43">
        <v>41500000</v>
      </c>
      <c r="K94" s="30">
        <f>H94-J94</f>
        <v>49800000</v>
      </c>
      <c r="L94" s="1">
        <f>1-(K94/H94)</f>
        <v>0.45454545454545459</v>
      </c>
      <c r="M94" s="39">
        <v>0</v>
      </c>
      <c r="N94" s="40">
        <v>0</v>
      </c>
      <c r="O94" s="8"/>
    </row>
    <row r="95" spans="1:15" ht="60" x14ac:dyDescent="0.25">
      <c r="A95" s="2" t="s">
        <v>46</v>
      </c>
      <c r="B95" s="14">
        <v>38070746</v>
      </c>
      <c r="C95" s="22">
        <v>3</v>
      </c>
      <c r="D95" s="8" t="s">
        <v>218</v>
      </c>
      <c r="E95" s="2" t="s">
        <v>329</v>
      </c>
      <c r="F95" s="10">
        <v>45323</v>
      </c>
      <c r="G95" s="10">
        <v>45657</v>
      </c>
      <c r="H95" s="43">
        <v>21450000</v>
      </c>
      <c r="I95" s="48">
        <v>1950000</v>
      </c>
      <c r="J95" s="43">
        <v>9750000</v>
      </c>
      <c r="K95" s="30">
        <f>H95-J95</f>
        <v>11700000</v>
      </c>
      <c r="L95" s="1">
        <f>1-(K95/H95)</f>
        <v>0.45454545454545459</v>
      </c>
      <c r="M95" s="39">
        <v>0</v>
      </c>
      <c r="N95" s="40">
        <v>0</v>
      </c>
      <c r="O95" s="8"/>
    </row>
    <row r="96" spans="1:15" ht="105" x14ac:dyDescent="0.25">
      <c r="A96" s="2" t="s">
        <v>38</v>
      </c>
      <c r="B96" s="37">
        <v>39742775</v>
      </c>
      <c r="C96" s="38">
        <v>5</v>
      </c>
      <c r="D96" s="8" t="s">
        <v>219</v>
      </c>
      <c r="E96" s="2" t="s">
        <v>330</v>
      </c>
      <c r="F96" s="10">
        <v>45323</v>
      </c>
      <c r="G96" s="10">
        <v>45657</v>
      </c>
      <c r="H96" s="30">
        <v>90750000</v>
      </c>
      <c r="I96" s="48">
        <v>8250000</v>
      </c>
      <c r="J96" s="43">
        <v>41250000</v>
      </c>
      <c r="K96" s="30">
        <f>H96-J96</f>
        <v>49500000</v>
      </c>
      <c r="L96" s="1">
        <f>1-(K96/H96)</f>
        <v>0.45454545454545459</v>
      </c>
      <c r="M96" s="39">
        <v>0</v>
      </c>
      <c r="N96" s="40">
        <v>0</v>
      </c>
      <c r="O96" s="24"/>
    </row>
    <row r="97" spans="1:15" ht="105" x14ac:dyDescent="0.25">
      <c r="A97" s="23" t="s">
        <v>119</v>
      </c>
      <c r="B97" s="37">
        <v>53036646</v>
      </c>
      <c r="C97" s="38">
        <v>6</v>
      </c>
      <c r="D97" s="24" t="s">
        <v>220</v>
      </c>
      <c r="E97" s="2" t="s">
        <v>331</v>
      </c>
      <c r="F97" s="10">
        <v>45323</v>
      </c>
      <c r="G97" s="10">
        <v>45657</v>
      </c>
      <c r="H97" s="46">
        <v>89650000</v>
      </c>
      <c r="I97" s="48">
        <v>8150000</v>
      </c>
      <c r="J97" s="43">
        <v>40750000</v>
      </c>
      <c r="K97" s="30">
        <f>H97-J97</f>
        <v>48900000</v>
      </c>
      <c r="L97" s="1">
        <f>1-(K97/H97)</f>
        <v>0.45454545454545459</v>
      </c>
      <c r="M97" s="39">
        <v>0</v>
      </c>
      <c r="N97" s="40">
        <v>0</v>
      </c>
      <c r="O97" s="24"/>
    </row>
    <row r="98" spans="1:15" ht="120" x14ac:dyDescent="0.25">
      <c r="A98" s="2" t="s">
        <v>51</v>
      </c>
      <c r="B98" s="37">
        <v>79400396</v>
      </c>
      <c r="C98" s="38">
        <v>5</v>
      </c>
      <c r="D98" s="8" t="s">
        <v>221</v>
      </c>
      <c r="E98" s="2" t="s">
        <v>332</v>
      </c>
      <c r="F98" s="10">
        <v>45323</v>
      </c>
      <c r="G98" s="10">
        <v>45504</v>
      </c>
      <c r="H98" s="43">
        <v>30000000</v>
      </c>
      <c r="I98" s="48">
        <v>5000000</v>
      </c>
      <c r="J98" s="43">
        <v>25000000</v>
      </c>
      <c r="K98" s="30">
        <f>H98-J98</f>
        <v>5000000</v>
      </c>
      <c r="L98" s="1">
        <f>1-(K98/H98)</f>
        <v>0.83333333333333337</v>
      </c>
      <c r="M98" s="39">
        <v>0</v>
      </c>
      <c r="N98" s="40">
        <v>0</v>
      </c>
      <c r="O98" s="8"/>
    </row>
    <row r="99" spans="1:15" ht="60" x14ac:dyDescent="0.25">
      <c r="A99" s="2" t="s">
        <v>35</v>
      </c>
      <c r="B99" s="37">
        <v>52789952</v>
      </c>
      <c r="C99" s="38">
        <v>2</v>
      </c>
      <c r="D99" s="8" t="s">
        <v>222</v>
      </c>
      <c r="E99" s="2" t="s">
        <v>333</v>
      </c>
      <c r="F99" s="10">
        <v>45323</v>
      </c>
      <c r="G99" s="10">
        <v>45504</v>
      </c>
      <c r="H99" s="43">
        <v>11700000</v>
      </c>
      <c r="I99" s="48">
        <v>1950000</v>
      </c>
      <c r="J99" s="43">
        <v>9750000</v>
      </c>
      <c r="K99" s="30">
        <f>H99-J99</f>
        <v>1950000</v>
      </c>
      <c r="L99" s="1">
        <f>1-(K99/H99)</f>
        <v>0.83333333333333337</v>
      </c>
      <c r="M99" s="39">
        <v>0</v>
      </c>
      <c r="N99" s="40">
        <v>0</v>
      </c>
      <c r="O99" s="8"/>
    </row>
    <row r="100" spans="1:15" ht="75" x14ac:dyDescent="0.25">
      <c r="A100" s="2" t="s">
        <v>31</v>
      </c>
      <c r="B100" s="37">
        <v>51718784</v>
      </c>
      <c r="C100" s="38">
        <v>4</v>
      </c>
      <c r="D100" s="8" t="s">
        <v>223</v>
      </c>
      <c r="E100" s="2" t="s">
        <v>334</v>
      </c>
      <c r="F100" s="10">
        <v>45323</v>
      </c>
      <c r="G100" s="10">
        <v>45504</v>
      </c>
      <c r="H100" s="43">
        <v>49200000</v>
      </c>
      <c r="I100" s="48">
        <v>8200000</v>
      </c>
      <c r="J100" s="43">
        <v>41000000</v>
      </c>
      <c r="K100" s="30">
        <f>H100-J100</f>
        <v>8200000</v>
      </c>
      <c r="L100" s="1">
        <f>1-(K100/H100)</f>
        <v>0.83333333333333337</v>
      </c>
      <c r="M100" s="39">
        <v>0</v>
      </c>
      <c r="N100" s="40">
        <v>0</v>
      </c>
      <c r="O100" s="8"/>
    </row>
    <row r="101" spans="1:15" ht="90" x14ac:dyDescent="0.25">
      <c r="A101" s="2" t="s">
        <v>120</v>
      </c>
      <c r="B101" s="37">
        <v>1032370554</v>
      </c>
      <c r="C101" s="38">
        <v>2</v>
      </c>
      <c r="D101" s="8" t="s">
        <v>224</v>
      </c>
      <c r="E101" s="2" t="s">
        <v>335</v>
      </c>
      <c r="F101" s="10">
        <v>45323</v>
      </c>
      <c r="G101" s="10">
        <v>45657</v>
      </c>
      <c r="H101" s="43">
        <v>89650000</v>
      </c>
      <c r="I101" s="48">
        <v>8150000</v>
      </c>
      <c r="J101" s="43">
        <v>40750000</v>
      </c>
      <c r="K101" s="30">
        <f>H101-J101</f>
        <v>48900000</v>
      </c>
      <c r="L101" s="1">
        <f>1-(K101/H101)</f>
        <v>0.45454545454545459</v>
      </c>
      <c r="M101" s="39">
        <v>0</v>
      </c>
      <c r="N101" s="40">
        <v>0</v>
      </c>
      <c r="O101" s="8"/>
    </row>
    <row r="102" spans="1:15" ht="60" x14ac:dyDescent="0.25">
      <c r="A102" s="2" t="s">
        <v>48</v>
      </c>
      <c r="B102" s="37">
        <v>1015412387</v>
      </c>
      <c r="C102" s="38">
        <v>9</v>
      </c>
      <c r="D102" s="8" t="s">
        <v>225</v>
      </c>
      <c r="E102" s="2" t="s">
        <v>336</v>
      </c>
      <c r="F102" s="10">
        <v>45323</v>
      </c>
      <c r="G102" s="10">
        <v>45657</v>
      </c>
      <c r="H102" s="43">
        <v>82500000</v>
      </c>
      <c r="I102" s="48">
        <v>7500000</v>
      </c>
      <c r="J102" s="43">
        <v>37500000</v>
      </c>
      <c r="K102" s="30">
        <f>H102-J102</f>
        <v>45000000</v>
      </c>
      <c r="L102" s="1">
        <f>1-(K102/H102)</f>
        <v>0.45454545454545459</v>
      </c>
      <c r="M102" s="39">
        <v>0</v>
      </c>
      <c r="N102" s="40">
        <v>0</v>
      </c>
      <c r="O102" s="8"/>
    </row>
    <row r="103" spans="1:15" ht="75" x14ac:dyDescent="0.25">
      <c r="A103" s="2" t="s">
        <v>47</v>
      </c>
      <c r="B103" s="37">
        <v>82260091</v>
      </c>
      <c r="C103" s="38">
        <v>3</v>
      </c>
      <c r="D103" s="8" t="s">
        <v>226</v>
      </c>
      <c r="E103" s="2" t="s">
        <v>337</v>
      </c>
      <c r="F103" s="10">
        <v>45323</v>
      </c>
      <c r="G103" s="10">
        <v>45657</v>
      </c>
      <c r="H103" s="43">
        <v>55000000</v>
      </c>
      <c r="I103" s="48">
        <v>5000000</v>
      </c>
      <c r="J103" s="43">
        <v>25000000</v>
      </c>
      <c r="K103" s="30">
        <f>H103-J103</f>
        <v>30000000</v>
      </c>
      <c r="L103" s="1">
        <f>1-(K103/H103)</f>
        <v>0.45454545454545459</v>
      </c>
      <c r="M103" s="39">
        <v>0</v>
      </c>
      <c r="N103" s="40">
        <v>0</v>
      </c>
      <c r="O103" s="8"/>
    </row>
    <row r="104" spans="1:15" ht="45" x14ac:dyDescent="0.25">
      <c r="A104" s="2" t="s">
        <v>121</v>
      </c>
      <c r="B104" s="37">
        <v>1020822526</v>
      </c>
      <c r="C104" s="38">
        <v>3</v>
      </c>
      <c r="D104" s="8" t="s">
        <v>227</v>
      </c>
      <c r="E104" s="2" t="s">
        <v>338</v>
      </c>
      <c r="F104" s="10">
        <v>45323</v>
      </c>
      <c r="G104" s="10">
        <v>45657</v>
      </c>
      <c r="H104" s="43">
        <v>46200000</v>
      </c>
      <c r="I104" s="48">
        <v>4200000</v>
      </c>
      <c r="J104" s="43">
        <v>21000000</v>
      </c>
      <c r="K104" s="30">
        <f>H104-J104</f>
        <v>25200000</v>
      </c>
      <c r="L104" s="1">
        <f>1-(K104/H104)</f>
        <v>0.45454545454545459</v>
      </c>
      <c r="M104" s="39">
        <v>0</v>
      </c>
      <c r="N104" s="40">
        <v>0</v>
      </c>
      <c r="O104" s="8"/>
    </row>
    <row r="105" spans="1:15" ht="75" x14ac:dyDescent="0.25">
      <c r="A105" s="2" t="s">
        <v>17</v>
      </c>
      <c r="B105" s="37">
        <v>79614602</v>
      </c>
      <c r="C105" s="38">
        <v>7</v>
      </c>
      <c r="D105" s="8" t="s">
        <v>228</v>
      </c>
      <c r="E105" s="2" t="s">
        <v>339</v>
      </c>
      <c r="F105" s="10">
        <v>45323</v>
      </c>
      <c r="G105" s="10">
        <v>45504</v>
      </c>
      <c r="H105" s="43">
        <v>55200000</v>
      </c>
      <c r="I105" s="48">
        <v>9200000</v>
      </c>
      <c r="J105" s="43">
        <v>45693333.329999998</v>
      </c>
      <c r="K105" s="30">
        <f>H105-J105</f>
        <v>9506666.6700000018</v>
      </c>
      <c r="L105" s="1">
        <f>1-(K105/H105)</f>
        <v>0.82777777771739125</v>
      </c>
      <c r="M105" s="39">
        <v>0</v>
      </c>
      <c r="N105" s="40">
        <v>0</v>
      </c>
      <c r="O105" s="8"/>
    </row>
    <row r="106" spans="1:15" ht="90" x14ac:dyDescent="0.25">
      <c r="A106" s="2" t="s">
        <v>33</v>
      </c>
      <c r="B106" s="37">
        <v>79715801</v>
      </c>
      <c r="C106" s="38">
        <v>1</v>
      </c>
      <c r="D106" s="8" t="s">
        <v>229</v>
      </c>
      <c r="E106" s="2" t="s">
        <v>340</v>
      </c>
      <c r="F106" s="10">
        <v>45323</v>
      </c>
      <c r="G106" s="10">
        <v>45657</v>
      </c>
      <c r="H106" s="43">
        <v>89650000</v>
      </c>
      <c r="I106" s="48">
        <v>8150000</v>
      </c>
      <c r="J106" s="43">
        <v>40750000</v>
      </c>
      <c r="K106" s="30">
        <f>H106-J106</f>
        <v>48900000</v>
      </c>
      <c r="L106" s="1">
        <f>1-(K106/H106)</f>
        <v>0.45454545454545459</v>
      </c>
      <c r="M106" s="39">
        <v>0</v>
      </c>
      <c r="N106" s="40">
        <v>0</v>
      </c>
      <c r="O106" s="8"/>
    </row>
    <row r="107" spans="1:15" ht="90" x14ac:dyDescent="0.25">
      <c r="A107" s="2" t="s">
        <v>122</v>
      </c>
      <c r="B107" s="37">
        <v>1032462696</v>
      </c>
      <c r="C107" s="38">
        <v>5</v>
      </c>
      <c r="D107" s="8" t="s">
        <v>230</v>
      </c>
      <c r="E107" s="2" t="s">
        <v>341</v>
      </c>
      <c r="F107" s="10">
        <v>45323</v>
      </c>
      <c r="G107" s="10">
        <v>45657</v>
      </c>
      <c r="H107" s="43">
        <v>55000000</v>
      </c>
      <c r="I107" s="48">
        <v>5000000</v>
      </c>
      <c r="J107" s="43">
        <v>25000000</v>
      </c>
      <c r="K107" s="30">
        <f>H107-J107</f>
        <v>30000000</v>
      </c>
      <c r="L107" s="1">
        <f>1-(K107/H107)</f>
        <v>0.45454545454545459</v>
      </c>
      <c r="M107" s="39">
        <v>0</v>
      </c>
      <c r="N107" s="40">
        <v>0</v>
      </c>
      <c r="O107" s="8"/>
    </row>
    <row r="108" spans="1:15" ht="105" x14ac:dyDescent="0.25">
      <c r="A108" s="2" t="s">
        <v>123</v>
      </c>
      <c r="B108" s="37">
        <v>12124311</v>
      </c>
      <c r="C108" s="38">
        <v>2</v>
      </c>
      <c r="D108" s="8" t="s">
        <v>231</v>
      </c>
      <c r="E108" s="2" t="s">
        <v>342</v>
      </c>
      <c r="F108" s="10">
        <v>45323</v>
      </c>
      <c r="G108" s="10">
        <v>45657</v>
      </c>
      <c r="H108" s="43">
        <v>89650000</v>
      </c>
      <c r="I108" s="48">
        <v>8150000</v>
      </c>
      <c r="J108" s="43">
        <v>40750000</v>
      </c>
      <c r="K108" s="30">
        <f>H108-J108</f>
        <v>48900000</v>
      </c>
      <c r="L108" s="1">
        <f>1-(K108/H108)</f>
        <v>0.45454545454545459</v>
      </c>
      <c r="M108" s="39">
        <v>0</v>
      </c>
      <c r="N108" s="40">
        <v>0</v>
      </c>
      <c r="O108" s="24"/>
    </row>
    <row r="109" spans="1:15" ht="105" x14ac:dyDescent="0.25">
      <c r="A109" s="2" t="s">
        <v>14</v>
      </c>
      <c r="B109" s="37">
        <v>1020802607</v>
      </c>
      <c r="C109" s="38">
        <v>6</v>
      </c>
      <c r="D109" s="8" t="s">
        <v>232</v>
      </c>
      <c r="E109" s="2" t="s">
        <v>343</v>
      </c>
      <c r="F109" s="10">
        <v>45323</v>
      </c>
      <c r="G109" s="10">
        <v>45443</v>
      </c>
      <c r="H109" s="43">
        <v>30000006</v>
      </c>
      <c r="I109" s="48">
        <v>5000001</v>
      </c>
      <c r="J109" s="43">
        <v>20000004</v>
      </c>
      <c r="K109" s="30">
        <f>H109-J109</f>
        <v>10000002</v>
      </c>
      <c r="L109" s="1">
        <f>1-(K109/H109)</f>
        <v>0.66666666666666674</v>
      </c>
      <c r="M109" s="39">
        <v>1</v>
      </c>
      <c r="N109" s="40">
        <v>10000002</v>
      </c>
      <c r="O109" s="8" t="s">
        <v>819</v>
      </c>
    </row>
    <row r="110" spans="1:15" ht="105" x14ac:dyDescent="0.25">
      <c r="A110" s="2" t="s">
        <v>124</v>
      </c>
      <c r="B110" s="37">
        <v>52718788</v>
      </c>
      <c r="C110" s="38">
        <v>7</v>
      </c>
      <c r="D110" s="8" t="s">
        <v>233</v>
      </c>
      <c r="E110" s="2" t="s">
        <v>344</v>
      </c>
      <c r="F110" s="10">
        <v>45323</v>
      </c>
      <c r="G110" s="10">
        <v>45594</v>
      </c>
      <c r="H110" s="43">
        <v>76485667</v>
      </c>
      <c r="I110" s="48">
        <v>8530000</v>
      </c>
      <c r="J110" s="43">
        <v>42650000</v>
      </c>
      <c r="K110" s="30">
        <f>H110-J110</f>
        <v>33835667</v>
      </c>
      <c r="L110" s="1">
        <f>1-(K110/H110)</f>
        <v>0.55762081541369057</v>
      </c>
      <c r="M110" s="39">
        <v>0</v>
      </c>
      <c r="N110" s="40">
        <v>0</v>
      </c>
      <c r="O110" s="8"/>
    </row>
    <row r="111" spans="1:15" ht="90" x14ac:dyDescent="0.25">
      <c r="A111" s="2" t="s">
        <v>68</v>
      </c>
      <c r="B111" s="37">
        <v>32741391</v>
      </c>
      <c r="C111" s="38">
        <v>0</v>
      </c>
      <c r="D111" s="8" t="s">
        <v>234</v>
      </c>
      <c r="E111" s="2" t="s">
        <v>345</v>
      </c>
      <c r="F111" s="10">
        <v>45323</v>
      </c>
      <c r="G111" s="10">
        <v>45535</v>
      </c>
      <c r="H111" s="43">
        <v>49000000</v>
      </c>
      <c r="I111" s="48">
        <v>7000000</v>
      </c>
      <c r="J111" s="43">
        <v>19133333</v>
      </c>
      <c r="K111" s="30">
        <v>0</v>
      </c>
      <c r="L111" s="1">
        <f>1-(K111/H111)</f>
        <v>1</v>
      </c>
      <c r="M111" s="39">
        <v>0</v>
      </c>
      <c r="N111" s="40">
        <v>0</v>
      </c>
      <c r="O111" s="8" t="s">
        <v>757</v>
      </c>
    </row>
    <row r="112" spans="1:15" ht="75" x14ac:dyDescent="0.25">
      <c r="A112" s="2" t="s">
        <v>22</v>
      </c>
      <c r="B112" s="37">
        <v>1026305933</v>
      </c>
      <c r="C112" s="38">
        <v>2</v>
      </c>
      <c r="D112" s="8" t="s">
        <v>235</v>
      </c>
      <c r="E112" s="2" t="s">
        <v>346</v>
      </c>
      <c r="F112" s="10">
        <v>45323</v>
      </c>
      <c r="G112" s="10">
        <v>45657</v>
      </c>
      <c r="H112" s="43">
        <v>44000000</v>
      </c>
      <c r="I112" s="48">
        <v>4000000</v>
      </c>
      <c r="J112" s="43">
        <v>20000000</v>
      </c>
      <c r="K112" s="30">
        <f>H112-J112</f>
        <v>24000000</v>
      </c>
      <c r="L112" s="1">
        <f>1-(K112/H112)</f>
        <v>0.45454545454545459</v>
      </c>
      <c r="M112" s="39">
        <v>0</v>
      </c>
      <c r="N112" s="40">
        <v>0</v>
      </c>
      <c r="O112" s="8"/>
    </row>
    <row r="113" spans="1:15" ht="135" x14ac:dyDescent="0.25">
      <c r="A113" s="2" t="s">
        <v>450</v>
      </c>
      <c r="B113" s="14">
        <v>1030550307</v>
      </c>
      <c r="C113" s="22">
        <v>5</v>
      </c>
      <c r="D113" s="8" t="s">
        <v>552</v>
      </c>
      <c r="E113" s="2" t="s">
        <v>347</v>
      </c>
      <c r="F113" s="10">
        <v>45328</v>
      </c>
      <c r="G113" s="10">
        <v>45509</v>
      </c>
      <c r="H113" s="43">
        <v>32400000</v>
      </c>
      <c r="I113" s="48">
        <v>5400000</v>
      </c>
      <c r="J113" s="43">
        <v>26100000</v>
      </c>
      <c r="K113" s="30">
        <f>H113-J113</f>
        <v>6300000</v>
      </c>
      <c r="L113" s="1">
        <f>1-(K113/H113)</f>
        <v>0.80555555555555558</v>
      </c>
      <c r="M113" s="39">
        <v>0</v>
      </c>
      <c r="N113" s="40">
        <v>0</v>
      </c>
      <c r="O113" s="8"/>
    </row>
    <row r="114" spans="1:15" ht="45" x14ac:dyDescent="0.25">
      <c r="A114" s="2" t="s">
        <v>451</v>
      </c>
      <c r="B114" s="37">
        <v>1073506407</v>
      </c>
      <c r="C114" s="38">
        <v>3</v>
      </c>
      <c r="D114" s="8" t="s">
        <v>553</v>
      </c>
      <c r="E114" s="2" t="s">
        <v>348</v>
      </c>
      <c r="F114" s="10">
        <v>45328</v>
      </c>
      <c r="G114" s="10">
        <v>45657</v>
      </c>
      <c r="H114" s="43">
        <v>92083344</v>
      </c>
      <c r="I114" s="48">
        <v>8500001</v>
      </c>
      <c r="J114" s="43">
        <v>41083338</v>
      </c>
      <c r="K114" s="30">
        <f>H114-J114</f>
        <v>51000006</v>
      </c>
      <c r="L114" s="1">
        <f>1-(K114/H114)</f>
        <v>0.44615384515140977</v>
      </c>
      <c r="M114" s="39">
        <v>0</v>
      </c>
      <c r="N114" s="40">
        <v>0</v>
      </c>
      <c r="O114" s="8"/>
    </row>
    <row r="115" spans="1:15" ht="90" x14ac:dyDescent="0.25">
      <c r="A115" s="2" t="s">
        <v>452</v>
      </c>
      <c r="B115" s="37">
        <v>474520</v>
      </c>
      <c r="C115" s="38">
        <v>2</v>
      </c>
      <c r="D115" s="8" t="s">
        <v>554</v>
      </c>
      <c r="E115" s="2" t="s">
        <v>349</v>
      </c>
      <c r="F115" s="10">
        <v>45328</v>
      </c>
      <c r="G115" s="10">
        <v>45657</v>
      </c>
      <c r="H115" s="43">
        <v>72583333</v>
      </c>
      <c r="I115" s="48">
        <v>6700000</v>
      </c>
      <c r="J115" s="43">
        <v>32383333</v>
      </c>
      <c r="K115" s="30">
        <f>H115-J115</f>
        <v>40200000</v>
      </c>
      <c r="L115" s="1">
        <f>1-(K115/H115)</f>
        <v>0.4461538436103506</v>
      </c>
      <c r="M115" s="39">
        <v>0</v>
      </c>
      <c r="N115" s="40">
        <v>0</v>
      </c>
      <c r="O115" s="8"/>
    </row>
    <row r="116" spans="1:15" ht="120" x14ac:dyDescent="0.25">
      <c r="A116" s="2" t="s">
        <v>453</v>
      </c>
      <c r="B116" s="37">
        <v>1110534895</v>
      </c>
      <c r="C116" s="38">
        <v>7</v>
      </c>
      <c r="D116" s="8" t="s">
        <v>555</v>
      </c>
      <c r="E116" s="2" t="s">
        <v>350</v>
      </c>
      <c r="F116" s="10">
        <v>45328</v>
      </c>
      <c r="G116" s="10">
        <v>45509</v>
      </c>
      <c r="H116" s="43">
        <v>42900000</v>
      </c>
      <c r="I116" s="48">
        <v>7150000</v>
      </c>
      <c r="J116" s="43">
        <v>34558333</v>
      </c>
      <c r="K116" s="30">
        <f>H116-J116</f>
        <v>8341667</v>
      </c>
      <c r="L116" s="1">
        <f>1-(K116/H116)</f>
        <v>0.80555554778554783</v>
      </c>
      <c r="M116" s="39">
        <v>0</v>
      </c>
      <c r="N116" s="40">
        <v>0</v>
      </c>
      <c r="O116" s="8"/>
    </row>
    <row r="117" spans="1:15" ht="75" x14ac:dyDescent="0.25">
      <c r="A117" s="2" t="s">
        <v>454</v>
      </c>
      <c r="B117" s="37">
        <v>1085309502</v>
      </c>
      <c r="C117" s="38">
        <v>4</v>
      </c>
      <c r="D117" s="8" t="s">
        <v>556</v>
      </c>
      <c r="E117" s="2" t="s">
        <v>351</v>
      </c>
      <c r="F117" s="10">
        <v>45328</v>
      </c>
      <c r="G117" s="10">
        <v>45657</v>
      </c>
      <c r="H117" s="43">
        <v>41166667</v>
      </c>
      <c r="I117" s="48">
        <v>3800000</v>
      </c>
      <c r="J117" s="43">
        <v>18366667</v>
      </c>
      <c r="K117" s="30">
        <f>H117-J117</f>
        <v>22800000</v>
      </c>
      <c r="L117" s="1">
        <f>1-(K117/H117)</f>
        <v>0.44615385063843038</v>
      </c>
      <c r="M117" s="39">
        <v>0</v>
      </c>
      <c r="N117" s="40">
        <v>0</v>
      </c>
      <c r="O117" s="8"/>
    </row>
    <row r="118" spans="1:15" ht="75" x14ac:dyDescent="0.25">
      <c r="A118" s="2" t="s">
        <v>455</v>
      </c>
      <c r="B118" s="37">
        <v>71691045</v>
      </c>
      <c r="C118" s="38">
        <v>3</v>
      </c>
      <c r="D118" s="8" t="s">
        <v>557</v>
      </c>
      <c r="E118" s="2" t="s">
        <v>352</v>
      </c>
      <c r="F118" s="10">
        <v>45328</v>
      </c>
      <c r="G118" s="10">
        <v>45509</v>
      </c>
      <c r="H118" s="43">
        <v>49800000</v>
      </c>
      <c r="I118" s="48">
        <v>8300000</v>
      </c>
      <c r="J118" s="43">
        <v>40116667</v>
      </c>
      <c r="K118" s="30">
        <f>H118-J118</f>
        <v>9683333</v>
      </c>
      <c r="L118" s="1">
        <f>1-(K118/H118)</f>
        <v>0.80555556224899605</v>
      </c>
      <c r="M118" s="39">
        <v>0</v>
      </c>
      <c r="N118" s="40">
        <v>0</v>
      </c>
      <c r="O118" s="8"/>
    </row>
    <row r="119" spans="1:15" ht="60" x14ac:dyDescent="0.25">
      <c r="A119" s="2" t="s">
        <v>456</v>
      </c>
      <c r="B119" s="37">
        <v>1030550601</v>
      </c>
      <c r="C119" s="38">
        <v>6</v>
      </c>
      <c r="D119" s="8" t="s">
        <v>558</v>
      </c>
      <c r="E119" s="2" t="s">
        <v>353</v>
      </c>
      <c r="F119" s="10">
        <v>45328</v>
      </c>
      <c r="G119" s="10">
        <v>45657</v>
      </c>
      <c r="H119" s="43">
        <v>86666667</v>
      </c>
      <c r="I119" s="48">
        <v>8000000</v>
      </c>
      <c r="J119" s="43">
        <v>38666667</v>
      </c>
      <c r="K119" s="30">
        <f>H119-J119</f>
        <v>48000000</v>
      </c>
      <c r="L119" s="1">
        <f>1-(K119/H119)</f>
        <v>0.44615384828402371</v>
      </c>
      <c r="M119" s="39">
        <v>0</v>
      </c>
      <c r="N119" s="40">
        <v>0</v>
      </c>
      <c r="O119" s="8"/>
    </row>
    <row r="120" spans="1:15" ht="60" x14ac:dyDescent="0.25">
      <c r="A120" s="2" t="s">
        <v>457</v>
      </c>
      <c r="B120" s="37">
        <v>79310070</v>
      </c>
      <c r="C120" s="38">
        <v>3</v>
      </c>
      <c r="D120" s="8" t="s">
        <v>559</v>
      </c>
      <c r="E120" s="2" t="s">
        <v>354</v>
      </c>
      <c r="F120" s="10">
        <v>45328</v>
      </c>
      <c r="G120" s="10">
        <v>45657</v>
      </c>
      <c r="H120" s="43">
        <v>81466667</v>
      </c>
      <c r="I120" s="48">
        <v>7520000</v>
      </c>
      <c r="J120" s="43">
        <v>36346667</v>
      </c>
      <c r="K120" s="30">
        <f>H120-J120</f>
        <v>45120000</v>
      </c>
      <c r="L120" s="1">
        <f>1-(K120/H120)</f>
        <v>0.44615384841999239</v>
      </c>
      <c r="M120" s="39">
        <v>0</v>
      </c>
      <c r="N120" s="40">
        <v>0</v>
      </c>
      <c r="O120" s="8"/>
    </row>
    <row r="121" spans="1:15" ht="120" x14ac:dyDescent="0.25">
      <c r="A121" s="2" t="s">
        <v>458</v>
      </c>
      <c r="B121" s="37">
        <v>1026580903</v>
      </c>
      <c r="C121" s="38">
        <v>9</v>
      </c>
      <c r="D121" s="8" t="s">
        <v>560</v>
      </c>
      <c r="E121" s="2" t="s">
        <v>355</v>
      </c>
      <c r="F121" s="10">
        <v>45328</v>
      </c>
      <c r="G121" s="10">
        <v>45509</v>
      </c>
      <c r="H121" s="43">
        <v>42900000</v>
      </c>
      <c r="I121" s="48">
        <v>7150000</v>
      </c>
      <c r="J121" s="43">
        <v>34558333</v>
      </c>
      <c r="K121" s="30">
        <f>H121-J121</f>
        <v>8341667</v>
      </c>
      <c r="L121" s="1">
        <f>1-(K121/H121)</f>
        <v>0.80555554778554783</v>
      </c>
      <c r="M121" s="39">
        <v>0</v>
      </c>
      <c r="N121" s="40">
        <v>0</v>
      </c>
      <c r="O121" s="8"/>
    </row>
    <row r="122" spans="1:15" ht="135" x14ac:dyDescent="0.25">
      <c r="A122" s="2" t="s">
        <v>459</v>
      </c>
      <c r="B122" s="37">
        <v>1047375244</v>
      </c>
      <c r="C122" s="38">
        <v>1</v>
      </c>
      <c r="D122" s="8" t="s">
        <v>561</v>
      </c>
      <c r="E122" s="2" t="s">
        <v>356</v>
      </c>
      <c r="F122" s="10">
        <v>45328</v>
      </c>
      <c r="G122" s="10">
        <v>45509</v>
      </c>
      <c r="H122" s="43">
        <v>48900000</v>
      </c>
      <c r="I122" s="48">
        <v>8150000</v>
      </c>
      <c r="J122" s="43">
        <v>39391667</v>
      </c>
      <c r="K122" s="30">
        <f>H122-J122</f>
        <v>9508333</v>
      </c>
      <c r="L122" s="1">
        <f>1-(K122/H122)</f>
        <v>0.80555556237218817</v>
      </c>
      <c r="M122" s="39">
        <v>0</v>
      </c>
      <c r="N122" s="40">
        <v>0</v>
      </c>
      <c r="O122" s="8"/>
    </row>
    <row r="123" spans="1:15" ht="165" x14ac:dyDescent="0.25">
      <c r="A123" s="2" t="s">
        <v>460</v>
      </c>
      <c r="B123" s="37">
        <v>52711452</v>
      </c>
      <c r="C123" s="38">
        <v>6</v>
      </c>
      <c r="D123" s="8" t="s">
        <v>562</v>
      </c>
      <c r="E123" s="2" t="s">
        <v>357</v>
      </c>
      <c r="F123" s="10">
        <v>45328</v>
      </c>
      <c r="G123" s="10">
        <v>45509</v>
      </c>
      <c r="H123" s="43">
        <v>51000006</v>
      </c>
      <c r="I123" s="48">
        <v>8500001</v>
      </c>
      <c r="J123" s="43">
        <v>41083338</v>
      </c>
      <c r="K123" s="30">
        <f>H123-J123</f>
        <v>9916668</v>
      </c>
      <c r="L123" s="1">
        <f>1-(K123/H123)</f>
        <v>0.80555555228758213</v>
      </c>
      <c r="M123" s="39">
        <v>0</v>
      </c>
      <c r="N123" s="40">
        <v>0</v>
      </c>
      <c r="O123" s="8"/>
    </row>
    <row r="124" spans="1:15" ht="75" x14ac:dyDescent="0.25">
      <c r="A124" s="2" t="s">
        <v>461</v>
      </c>
      <c r="B124" s="37">
        <v>1098710953</v>
      </c>
      <c r="C124" s="38">
        <v>8</v>
      </c>
      <c r="D124" s="8" t="s">
        <v>563</v>
      </c>
      <c r="E124" s="2" t="s">
        <v>358</v>
      </c>
      <c r="F124" s="10">
        <v>45328</v>
      </c>
      <c r="G124" s="10">
        <v>45657</v>
      </c>
      <c r="H124" s="43">
        <v>97500000</v>
      </c>
      <c r="I124" s="48">
        <v>9000000</v>
      </c>
      <c r="J124" s="43">
        <v>43500000</v>
      </c>
      <c r="K124" s="30">
        <f>H124-J124</f>
        <v>54000000</v>
      </c>
      <c r="L124" s="1">
        <f>1-(K124/H124)</f>
        <v>0.44615384615384612</v>
      </c>
      <c r="M124" s="39">
        <v>0</v>
      </c>
      <c r="N124" s="40">
        <v>0</v>
      </c>
      <c r="O124" s="8"/>
    </row>
    <row r="125" spans="1:15" ht="60" x14ac:dyDescent="0.25">
      <c r="A125" s="2" t="s">
        <v>462</v>
      </c>
      <c r="B125" s="37">
        <v>79532523</v>
      </c>
      <c r="C125" s="38">
        <v>0</v>
      </c>
      <c r="D125" s="8" t="s">
        <v>564</v>
      </c>
      <c r="E125" s="2" t="s">
        <v>359</v>
      </c>
      <c r="F125" s="10">
        <v>45328</v>
      </c>
      <c r="G125" s="10">
        <v>45657</v>
      </c>
      <c r="H125" s="43">
        <v>86666667</v>
      </c>
      <c r="I125" s="48">
        <v>8000000</v>
      </c>
      <c r="J125" s="43">
        <v>38666667</v>
      </c>
      <c r="K125" s="30">
        <f>H125-J125</f>
        <v>48000000</v>
      </c>
      <c r="L125" s="1">
        <f>1-(K125/H125)</f>
        <v>0.44615384828402371</v>
      </c>
      <c r="M125" s="39">
        <v>0</v>
      </c>
      <c r="N125" s="40">
        <v>0</v>
      </c>
      <c r="O125" s="8"/>
    </row>
    <row r="126" spans="1:15" ht="90" x14ac:dyDescent="0.25">
      <c r="A126" s="2" t="s">
        <v>463</v>
      </c>
      <c r="B126" s="37">
        <v>37947048</v>
      </c>
      <c r="C126" s="38">
        <v>2</v>
      </c>
      <c r="D126" s="8" t="s">
        <v>565</v>
      </c>
      <c r="E126" s="2" t="s">
        <v>360</v>
      </c>
      <c r="F126" s="10">
        <v>45328</v>
      </c>
      <c r="G126" s="10">
        <v>45657</v>
      </c>
      <c r="H126" s="43">
        <v>88291667</v>
      </c>
      <c r="I126" s="48">
        <v>8150000</v>
      </c>
      <c r="J126" s="43">
        <v>39391667</v>
      </c>
      <c r="K126" s="30">
        <f>H126-J126</f>
        <v>48900000</v>
      </c>
      <c r="L126" s="1">
        <f>1-(K126/H126)</f>
        <v>0.44615384824481796</v>
      </c>
      <c r="M126" s="39">
        <v>0</v>
      </c>
      <c r="N126" s="40">
        <v>0</v>
      </c>
      <c r="O126" s="8"/>
    </row>
    <row r="127" spans="1:15" ht="75" x14ac:dyDescent="0.25">
      <c r="A127" s="2" t="s">
        <v>464</v>
      </c>
      <c r="B127" s="37">
        <v>1032373856</v>
      </c>
      <c r="C127" s="38">
        <v>5</v>
      </c>
      <c r="D127" s="8" t="s">
        <v>566</v>
      </c>
      <c r="E127" s="2" t="s">
        <v>361</v>
      </c>
      <c r="F127" s="10">
        <v>45328</v>
      </c>
      <c r="G127" s="10">
        <v>45657</v>
      </c>
      <c r="H127" s="43">
        <v>97500000</v>
      </c>
      <c r="I127" s="48">
        <v>9000000</v>
      </c>
      <c r="J127" s="43">
        <v>43500000</v>
      </c>
      <c r="K127" s="30">
        <f>H127-J127</f>
        <v>54000000</v>
      </c>
      <c r="L127" s="1">
        <f>1-(K127/H127)</f>
        <v>0.44615384615384612</v>
      </c>
      <c r="M127" s="39">
        <v>0</v>
      </c>
      <c r="N127" s="40">
        <v>0</v>
      </c>
      <c r="O127" s="8"/>
    </row>
    <row r="128" spans="1:15" ht="135" x14ac:dyDescent="0.25">
      <c r="A128" s="2" t="s">
        <v>465</v>
      </c>
      <c r="B128" s="37">
        <v>1073671365</v>
      </c>
      <c r="C128" s="38">
        <v>8</v>
      </c>
      <c r="D128" s="8" t="s">
        <v>567</v>
      </c>
      <c r="E128" s="2" t="s">
        <v>362</v>
      </c>
      <c r="F128" s="10">
        <v>45328</v>
      </c>
      <c r="G128" s="10">
        <v>45657</v>
      </c>
      <c r="H128" s="43">
        <v>92083344</v>
      </c>
      <c r="I128" s="48">
        <v>8500001</v>
      </c>
      <c r="J128" s="43">
        <v>41083338</v>
      </c>
      <c r="K128" s="30">
        <f>H128-J128</f>
        <v>51000006</v>
      </c>
      <c r="L128" s="1">
        <f>1-(K128/H128)</f>
        <v>0.44615384515140977</v>
      </c>
      <c r="M128" s="39">
        <v>0</v>
      </c>
      <c r="N128" s="40">
        <v>0</v>
      </c>
      <c r="O128" s="8"/>
    </row>
    <row r="129" spans="1:15" ht="45" x14ac:dyDescent="0.25">
      <c r="A129" s="2" t="s">
        <v>466</v>
      </c>
      <c r="B129" s="37">
        <v>79672065</v>
      </c>
      <c r="C129" s="38">
        <v>9</v>
      </c>
      <c r="D129" s="8" t="s">
        <v>568</v>
      </c>
      <c r="E129" s="2" t="s">
        <v>363</v>
      </c>
      <c r="F129" s="10">
        <v>45329</v>
      </c>
      <c r="G129" s="10">
        <v>45657</v>
      </c>
      <c r="H129" s="43">
        <v>97200000</v>
      </c>
      <c r="I129" s="48">
        <v>9000000</v>
      </c>
      <c r="J129" s="43">
        <v>52200000</v>
      </c>
      <c r="K129" s="30">
        <f>H129-J129</f>
        <v>45000000</v>
      </c>
      <c r="L129" s="1">
        <f>1-(K129/H129)</f>
        <v>0.53703703703703698</v>
      </c>
      <c r="M129" s="39">
        <v>0</v>
      </c>
      <c r="N129" s="40">
        <v>0</v>
      </c>
      <c r="O129" s="8"/>
    </row>
    <row r="130" spans="1:15" ht="90" x14ac:dyDescent="0.25">
      <c r="A130" s="2" t="s">
        <v>467</v>
      </c>
      <c r="B130" s="37">
        <v>20931321</v>
      </c>
      <c r="C130" s="38">
        <v>7</v>
      </c>
      <c r="D130" s="8" t="s">
        <v>569</v>
      </c>
      <c r="E130" s="2" t="s">
        <v>364</v>
      </c>
      <c r="F130" s="10">
        <v>45329</v>
      </c>
      <c r="G130" s="10">
        <v>45541</v>
      </c>
      <c r="H130" s="43">
        <v>49000000</v>
      </c>
      <c r="I130" s="48">
        <v>7000000</v>
      </c>
      <c r="J130" s="43">
        <v>33600000</v>
      </c>
      <c r="K130" s="30">
        <f>H130-J130</f>
        <v>15400000</v>
      </c>
      <c r="L130" s="1">
        <f>1-(K130/H130)</f>
        <v>0.68571428571428572</v>
      </c>
      <c r="M130" s="39">
        <v>0</v>
      </c>
      <c r="N130" s="40">
        <v>0</v>
      </c>
      <c r="O130" s="8"/>
    </row>
    <row r="131" spans="1:15" ht="150" x14ac:dyDescent="0.25">
      <c r="A131" s="2" t="s">
        <v>468</v>
      </c>
      <c r="B131" s="37">
        <v>88205869</v>
      </c>
      <c r="C131" s="38">
        <v>4</v>
      </c>
      <c r="D131" s="8" t="s">
        <v>570</v>
      </c>
      <c r="E131" s="2" t="s">
        <v>365</v>
      </c>
      <c r="F131" s="10">
        <v>45329</v>
      </c>
      <c r="G131" s="10">
        <v>45510</v>
      </c>
      <c r="H131" s="43">
        <v>42900000</v>
      </c>
      <c r="I131" s="48">
        <v>7150000</v>
      </c>
      <c r="J131" s="43">
        <v>34320000</v>
      </c>
      <c r="K131" s="30">
        <f>H131-J131</f>
        <v>8580000</v>
      </c>
      <c r="L131" s="1">
        <f>1-(K131/H131)</f>
        <v>0.8</v>
      </c>
      <c r="M131" s="39">
        <v>0</v>
      </c>
      <c r="N131" s="40">
        <v>0</v>
      </c>
      <c r="O131" s="24"/>
    </row>
    <row r="132" spans="1:15" ht="60" x14ac:dyDescent="0.25">
      <c r="A132" s="2" t="s">
        <v>469</v>
      </c>
      <c r="B132" s="37">
        <v>52499968</v>
      </c>
      <c r="C132" s="38">
        <v>5</v>
      </c>
      <c r="D132" s="8" t="s">
        <v>571</v>
      </c>
      <c r="E132" s="2" t="s">
        <v>366</v>
      </c>
      <c r="F132" s="10">
        <v>45329</v>
      </c>
      <c r="G132" s="10">
        <v>45657</v>
      </c>
      <c r="H132" s="43">
        <v>86724000</v>
      </c>
      <c r="I132" s="48">
        <v>8030000</v>
      </c>
      <c r="J132" s="43">
        <v>38544000</v>
      </c>
      <c r="K132" s="30">
        <f>H132-J132</f>
        <v>48180000</v>
      </c>
      <c r="L132" s="1">
        <f>1-(K132/H132)</f>
        <v>0.44444444444444442</v>
      </c>
      <c r="M132" s="39">
        <v>0</v>
      </c>
      <c r="N132" s="40">
        <v>0</v>
      </c>
      <c r="O132" s="8"/>
    </row>
    <row r="133" spans="1:15" ht="75" x14ac:dyDescent="0.25">
      <c r="A133" s="2" t="s">
        <v>470</v>
      </c>
      <c r="B133" s="37">
        <v>17596726</v>
      </c>
      <c r="C133" s="38">
        <v>8</v>
      </c>
      <c r="D133" s="8" t="s">
        <v>572</v>
      </c>
      <c r="E133" s="2" t="s">
        <v>367</v>
      </c>
      <c r="F133" s="10">
        <v>45329</v>
      </c>
      <c r="G133" s="10">
        <v>45657</v>
      </c>
      <c r="H133" s="43">
        <v>86400000</v>
      </c>
      <c r="I133" s="48">
        <v>8000000</v>
      </c>
      <c r="J133" s="43">
        <v>38400000</v>
      </c>
      <c r="K133" s="30">
        <f>H133-J133</f>
        <v>48000000</v>
      </c>
      <c r="L133" s="1">
        <f>1-(K133/H133)</f>
        <v>0.44444444444444442</v>
      </c>
      <c r="M133" s="39">
        <v>0</v>
      </c>
      <c r="N133" s="40">
        <v>0</v>
      </c>
      <c r="O133" s="8"/>
    </row>
    <row r="134" spans="1:15" ht="45" x14ac:dyDescent="0.25">
      <c r="A134" s="2" t="s">
        <v>471</v>
      </c>
      <c r="B134" s="37">
        <v>1052410082</v>
      </c>
      <c r="C134" s="38">
        <v>3</v>
      </c>
      <c r="D134" s="8" t="s">
        <v>573</v>
      </c>
      <c r="E134" s="2" t="s">
        <v>368</v>
      </c>
      <c r="F134" s="10">
        <v>45329</v>
      </c>
      <c r="G134" s="10">
        <v>45657</v>
      </c>
      <c r="H134" s="43">
        <v>44280000</v>
      </c>
      <c r="I134" s="48">
        <v>4100000</v>
      </c>
      <c r="J134" s="43">
        <v>19680000</v>
      </c>
      <c r="K134" s="30">
        <f>H134-J134</f>
        <v>24600000</v>
      </c>
      <c r="L134" s="1">
        <f>1-(K134/H134)</f>
        <v>0.44444444444444442</v>
      </c>
      <c r="M134" s="39">
        <v>0</v>
      </c>
      <c r="N134" s="40">
        <v>0</v>
      </c>
      <c r="O134" s="8"/>
    </row>
    <row r="135" spans="1:15" ht="75" x14ac:dyDescent="0.25">
      <c r="A135" s="2" t="s">
        <v>472</v>
      </c>
      <c r="B135" s="37">
        <v>79487982</v>
      </c>
      <c r="C135" s="38">
        <v>5</v>
      </c>
      <c r="D135" s="8" t="s">
        <v>574</v>
      </c>
      <c r="E135" s="2" t="s">
        <v>369</v>
      </c>
      <c r="F135" s="10">
        <v>45329</v>
      </c>
      <c r="G135" s="10">
        <v>45657</v>
      </c>
      <c r="H135" s="43">
        <v>88020000</v>
      </c>
      <c r="I135" s="48">
        <v>8150000</v>
      </c>
      <c r="J135" s="43">
        <v>39120000</v>
      </c>
      <c r="K135" s="30">
        <f>H135-J135</f>
        <v>48900000</v>
      </c>
      <c r="L135" s="1">
        <f>1-(K135/H135)</f>
        <v>0.44444444444444442</v>
      </c>
      <c r="M135" s="39">
        <v>0</v>
      </c>
      <c r="N135" s="40">
        <v>0</v>
      </c>
      <c r="O135" s="8"/>
    </row>
    <row r="136" spans="1:15" ht="105" x14ac:dyDescent="0.25">
      <c r="A136" s="2" t="s">
        <v>473</v>
      </c>
      <c r="B136" s="37">
        <v>1020816603</v>
      </c>
      <c r="C136" s="38">
        <v>8</v>
      </c>
      <c r="D136" s="8" t="s">
        <v>575</v>
      </c>
      <c r="E136" s="2" t="s">
        <v>370</v>
      </c>
      <c r="F136" s="10">
        <v>45328</v>
      </c>
      <c r="G136" s="10">
        <v>45448</v>
      </c>
      <c r="H136" s="43">
        <v>22166667</v>
      </c>
      <c r="I136" s="48">
        <v>3800000</v>
      </c>
      <c r="J136" s="43">
        <v>22166667</v>
      </c>
      <c r="K136" s="30">
        <f>H136-J136</f>
        <v>0</v>
      </c>
      <c r="L136" s="1">
        <f>1-(K136/H136)</f>
        <v>1</v>
      </c>
      <c r="M136" s="39">
        <v>1</v>
      </c>
      <c r="N136" s="13">
        <v>6966667</v>
      </c>
      <c r="O136" s="8" t="s">
        <v>858</v>
      </c>
    </row>
    <row r="137" spans="1:15" ht="90" x14ac:dyDescent="0.25">
      <c r="A137" s="2" t="s">
        <v>474</v>
      </c>
      <c r="B137" s="14">
        <v>52712916</v>
      </c>
      <c r="C137" s="22">
        <v>6</v>
      </c>
      <c r="D137" s="8" t="s">
        <v>576</v>
      </c>
      <c r="E137" s="2" t="s">
        <v>371</v>
      </c>
      <c r="F137" s="10">
        <v>45329</v>
      </c>
      <c r="G137" s="10">
        <v>45657</v>
      </c>
      <c r="H137" s="43">
        <v>85320000</v>
      </c>
      <c r="I137" s="48">
        <v>7900000</v>
      </c>
      <c r="J137" s="43">
        <v>37920000</v>
      </c>
      <c r="K137" s="30">
        <f>H137-J137</f>
        <v>47400000</v>
      </c>
      <c r="L137" s="1">
        <f>1-(K137/H137)</f>
        <v>0.44444444444444442</v>
      </c>
      <c r="M137" s="39">
        <v>0</v>
      </c>
      <c r="N137" s="40">
        <v>0</v>
      </c>
      <c r="O137" s="8"/>
    </row>
    <row r="138" spans="1:15" ht="60" x14ac:dyDescent="0.25">
      <c r="A138" s="2" t="s">
        <v>475</v>
      </c>
      <c r="B138" s="37">
        <v>66837107</v>
      </c>
      <c r="C138" s="38">
        <v>2</v>
      </c>
      <c r="D138" s="8" t="s">
        <v>577</v>
      </c>
      <c r="E138" s="2" t="s">
        <v>372</v>
      </c>
      <c r="F138" s="10">
        <v>45329</v>
      </c>
      <c r="G138" s="10">
        <v>45657</v>
      </c>
      <c r="H138" s="43">
        <v>88020000</v>
      </c>
      <c r="I138" s="48">
        <v>8150000</v>
      </c>
      <c r="J138" s="43">
        <v>39120000</v>
      </c>
      <c r="K138" s="30">
        <f>H138-J138</f>
        <v>48900000</v>
      </c>
      <c r="L138" s="1">
        <f>1-(K138/H138)</f>
        <v>0.44444444444444442</v>
      </c>
      <c r="M138" s="39">
        <v>0</v>
      </c>
      <c r="N138" s="40">
        <v>0</v>
      </c>
      <c r="O138" s="8"/>
    </row>
    <row r="139" spans="1:15" ht="105" x14ac:dyDescent="0.25">
      <c r="A139" s="2" t="s">
        <v>476</v>
      </c>
      <c r="B139" s="37">
        <v>1070615508</v>
      </c>
      <c r="C139" s="38">
        <v>5</v>
      </c>
      <c r="D139" s="8" t="s">
        <v>578</v>
      </c>
      <c r="E139" s="2" t="s">
        <v>373</v>
      </c>
      <c r="F139" s="10">
        <v>45328</v>
      </c>
      <c r="G139" s="10">
        <v>45448</v>
      </c>
      <c r="H139" s="43">
        <v>23333333</v>
      </c>
      <c r="I139" s="48">
        <v>4000000</v>
      </c>
      <c r="J139" s="43">
        <v>23333333</v>
      </c>
      <c r="K139" s="30">
        <f>H139-J139</f>
        <v>0</v>
      </c>
      <c r="L139" s="1">
        <f>1-(K139/H139)</f>
        <v>1</v>
      </c>
      <c r="M139" s="39">
        <v>1</v>
      </c>
      <c r="N139" s="13">
        <v>7333333</v>
      </c>
      <c r="O139" s="8" t="s">
        <v>859</v>
      </c>
    </row>
    <row r="140" spans="1:15" ht="135" x14ac:dyDescent="0.25">
      <c r="A140" s="2" t="s">
        <v>477</v>
      </c>
      <c r="B140" s="37">
        <v>1140864226</v>
      </c>
      <c r="C140" s="38">
        <v>4</v>
      </c>
      <c r="D140" s="8" t="s">
        <v>579</v>
      </c>
      <c r="E140" s="2" t="s">
        <v>374</v>
      </c>
      <c r="F140" s="10">
        <v>45330</v>
      </c>
      <c r="G140" s="10">
        <v>45511</v>
      </c>
      <c r="H140" s="43">
        <v>48000000</v>
      </c>
      <c r="I140" s="48">
        <v>8000000</v>
      </c>
      <c r="J140" s="43">
        <v>38133333</v>
      </c>
      <c r="K140" s="30">
        <f>H140-J140</f>
        <v>9866667</v>
      </c>
      <c r="L140" s="1">
        <f>1-(K140/H140)</f>
        <v>0.79444443749999993</v>
      </c>
      <c r="M140" s="39">
        <v>0</v>
      </c>
      <c r="N140" s="40">
        <v>0</v>
      </c>
      <c r="O140" s="8"/>
    </row>
    <row r="141" spans="1:15" ht="60" x14ac:dyDescent="0.25">
      <c r="A141" s="2" t="s">
        <v>478</v>
      </c>
      <c r="B141" s="37">
        <v>80195916</v>
      </c>
      <c r="C141" s="38">
        <v>9</v>
      </c>
      <c r="D141" s="8" t="s">
        <v>580</v>
      </c>
      <c r="E141" s="2" t="s">
        <v>375</v>
      </c>
      <c r="F141" s="10">
        <v>45330</v>
      </c>
      <c r="G141" s="10">
        <v>45657</v>
      </c>
      <c r="H141" s="43">
        <v>96900000</v>
      </c>
      <c r="I141" s="48">
        <v>9000000</v>
      </c>
      <c r="J141" s="43">
        <v>42900000</v>
      </c>
      <c r="K141" s="30">
        <f>H141-J141</f>
        <v>54000000</v>
      </c>
      <c r="L141" s="1">
        <f>1-(K141/H141)</f>
        <v>0.44272445820433437</v>
      </c>
      <c r="M141" s="39">
        <v>0</v>
      </c>
      <c r="N141" s="40">
        <v>0</v>
      </c>
      <c r="O141" s="8"/>
    </row>
    <row r="142" spans="1:15" ht="90" x14ac:dyDescent="0.25">
      <c r="A142" s="2" t="s">
        <v>479</v>
      </c>
      <c r="B142" s="37">
        <v>1121872051</v>
      </c>
      <c r="C142" s="38">
        <v>7</v>
      </c>
      <c r="D142" s="8" t="s">
        <v>581</v>
      </c>
      <c r="E142" s="2" t="s">
        <v>376</v>
      </c>
      <c r="F142" s="10">
        <v>45330</v>
      </c>
      <c r="G142" s="10">
        <v>45657</v>
      </c>
      <c r="H142" s="43">
        <v>87748333</v>
      </c>
      <c r="I142" s="48">
        <v>8150000</v>
      </c>
      <c r="J142" s="43">
        <v>38848333</v>
      </c>
      <c r="K142" s="30">
        <f>H142-J142</f>
        <v>48900000</v>
      </c>
      <c r="L142" s="1">
        <f>1-(K142/H142)</f>
        <v>0.44272445608738797</v>
      </c>
      <c r="M142" s="39">
        <v>0</v>
      </c>
      <c r="N142" s="40">
        <v>0</v>
      </c>
      <c r="O142" s="8"/>
    </row>
    <row r="143" spans="1:15" ht="60" x14ac:dyDescent="0.25">
      <c r="A143" s="2" t="s">
        <v>480</v>
      </c>
      <c r="B143" s="37">
        <v>1005859183</v>
      </c>
      <c r="C143" s="38">
        <v>6</v>
      </c>
      <c r="D143" s="8" t="s">
        <v>582</v>
      </c>
      <c r="E143" s="2" t="s">
        <v>377</v>
      </c>
      <c r="F143" s="10">
        <v>45330</v>
      </c>
      <c r="G143" s="10">
        <v>45511</v>
      </c>
      <c r="H143" s="43">
        <v>11700000</v>
      </c>
      <c r="I143" s="48">
        <v>1950000</v>
      </c>
      <c r="J143" s="43">
        <v>9295000</v>
      </c>
      <c r="K143" s="30">
        <f>H143-J143</f>
        <v>2405000</v>
      </c>
      <c r="L143" s="1">
        <f>1-(K143/H143)</f>
        <v>0.79444444444444451</v>
      </c>
      <c r="M143" s="39">
        <v>0</v>
      </c>
      <c r="N143" s="40">
        <v>0</v>
      </c>
      <c r="O143" s="8"/>
    </row>
    <row r="144" spans="1:15" ht="60" x14ac:dyDescent="0.25">
      <c r="A144" s="2" t="s">
        <v>481</v>
      </c>
      <c r="B144" s="37">
        <v>1016090413</v>
      </c>
      <c r="C144" s="38">
        <v>2</v>
      </c>
      <c r="D144" s="8" t="s">
        <v>583</v>
      </c>
      <c r="E144" s="2" t="s">
        <v>378</v>
      </c>
      <c r="F144" s="10">
        <v>45330</v>
      </c>
      <c r="G144" s="10">
        <v>45657</v>
      </c>
      <c r="H144" s="43">
        <v>43066667</v>
      </c>
      <c r="I144" s="48">
        <v>4000000</v>
      </c>
      <c r="J144" s="43">
        <v>19066667</v>
      </c>
      <c r="K144" s="30">
        <f>H144-J144</f>
        <v>24000000</v>
      </c>
      <c r="L144" s="1">
        <f>1-(K144/H144)</f>
        <v>0.44272446251761255</v>
      </c>
      <c r="M144" s="39">
        <v>0</v>
      </c>
      <c r="N144" s="40">
        <v>0</v>
      </c>
      <c r="O144" s="8"/>
    </row>
    <row r="145" spans="1:15" ht="75" x14ac:dyDescent="0.25">
      <c r="A145" s="2" t="s">
        <v>482</v>
      </c>
      <c r="B145" s="37">
        <v>1024571577</v>
      </c>
      <c r="C145" s="38">
        <v>5</v>
      </c>
      <c r="D145" s="8" t="s">
        <v>584</v>
      </c>
      <c r="E145" s="2" t="s">
        <v>379</v>
      </c>
      <c r="F145" s="10">
        <v>45331</v>
      </c>
      <c r="G145" s="10">
        <v>45512</v>
      </c>
      <c r="H145" s="43">
        <v>17700000</v>
      </c>
      <c r="I145" s="48">
        <v>2950000</v>
      </c>
      <c r="J145" s="43">
        <v>13963333</v>
      </c>
      <c r="K145" s="30">
        <f>H145-J145</f>
        <v>3736667</v>
      </c>
      <c r="L145" s="1">
        <f>1-(K145/H145)</f>
        <v>0.78888887005649722</v>
      </c>
      <c r="M145" s="39">
        <v>0</v>
      </c>
      <c r="N145" s="40">
        <v>0</v>
      </c>
      <c r="O145" s="8"/>
    </row>
    <row r="146" spans="1:15" ht="45" x14ac:dyDescent="0.25">
      <c r="A146" s="2" t="s">
        <v>483</v>
      </c>
      <c r="B146" s="14">
        <v>1032427746</v>
      </c>
      <c r="C146" s="22">
        <v>7</v>
      </c>
      <c r="D146" s="8" t="s">
        <v>585</v>
      </c>
      <c r="E146" s="2" t="s">
        <v>380</v>
      </c>
      <c r="F146" s="10">
        <v>45331</v>
      </c>
      <c r="G146" s="10">
        <v>45420</v>
      </c>
      <c r="H146" s="43">
        <v>8850000</v>
      </c>
      <c r="I146" s="48">
        <v>2950000</v>
      </c>
      <c r="J146" s="43">
        <v>8850000</v>
      </c>
      <c r="K146" s="30">
        <f>H146-J146</f>
        <v>0</v>
      </c>
      <c r="L146" s="1">
        <f>1-(K146/H146)</f>
        <v>1</v>
      </c>
      <c r="M146" s="39">
        <v>0</v>
      </c>
      <c r="N146" s="40">
        <v>0</v>
      </c>
      <c r="O146" s="8" t="s">
        <v>817</v>
      </c>
    </row>
    <row r="147" spans="1:15" ht="90" x14ac:dyDescent="0.25">
      <c r="A147" s="2" t="s">
        <v>484</v>
      </c>
      <c r="B147" s="37">
        <v>72260721</v>
      </c>
      <c r="C147" s="38">
        <v>9</v>
      </c>
      <c r="D147" s="8" t="s">
        <v>586</v>
      </c>
      <c r="E147" s="2" t="s">
        <v>381</v>
      </c>
      <c r="F147" s="10">
        <v>45330</v>
      </c>
      <c r="G147" s="10">
        <v>45657</v>
      </c>
      <c r="H147" s="43">
        <v>89363333</v>
      </c>
      <c r="I147" s="48">
        <v>8300000</v>
      </c>
      <c r="J147" s="43">
        <v>39563333</v>
      </c>
      <c r="K147" s="30">
        <f>H147-J147</f>
        <v>49800000</v>
      </c>
      <c r="L147" s="1">
        <f>1-(K147/H147)</f>
        <v>0.44272445612564604</v>
      </c>
      <c r="M147" s="39">
        <v>0</v>
      </c>
      <c r="N147" s="40">
        <v>0</v>
      </c>
      <c r="O147" s="8"/>
    </row>
    <row r="148" spans="1:15" ht="105" x14ac:dyDescent="0.25">
      <c r="A148" s="2" t="s">
        <v>485</v>
      </c>
      <c r="B148" s="37">
        <v>79304933</v>
      </c>
      <c r="C148" s="38">
        <v>1</v>
      </c>
      <c r="D148" s="8" t="s">
        <v>587</v>
      </c>
      <c r="E148" s="2" t="s">
        <v>382</v>
      </c>
      <c r="F148" s="10">
        <v>45331</v>
      </c>
      <c r="G148" s="10">
        <v>45504</v>
      </c>
      <c r="H148" s="43">
        <v>46726667</v>
      </c>
      <c r="I148" s="48">
        <v>8150000</v>
      </c>
      <c r="J148" s="43">
        <v>38576667</v>
      </c>
      <c r="K148" s="30">
        <f>H148-J148</f>
        <v>8150000</v>
      </c>
      <c r="L148" s="1">
        <f>1-(K148/H148)</f>
        <v>0.8255813965930846</v>
      </c>
      <c r="M148" s="39">
        <v>0</v>
      </c>
      <c r="N148" s="40">
        <v>0</v>
      </c>
      <c r="O148" s="8"/>
    </row>
    <row r="149" spans="1:15" ht="75" x14ac:dyDescent="0.25">
      <c r="A149" s="2" t="s">
        <v>486</v>
      </c>
      <c r="B149" s="14">
        <v>1110446844</v>
      </c>
      <c r="C149" s="22">
        <v>4</v>
      </c>
      <c r="D149" s="8" t="s">
        <v>129</v>
      </c>
      <c r="E149" s="2" t="s">
        <v>383</v>
      </c>
      <c r="F149" s="10">
        <v>45330</v>
      </c>
      <c r="G149" s="10">
        <v>45511</v>
      </c>
      <c r="H149" s="43">
        <v>48000000</v>
      </c>
      <c r="I149" s="48">
        <v>8000000</v>
      </c>
      <c r="J149" s="43">
        <v>38133333</v>
      </c>
      <c r="K149" s="30">
        <f>H149-J149</f>
        <v>9866667</v>
      </c>
      <c r="L149" s="1">
        <f>1-(K149/H149)</f>
        <v>0.79444443749999993</v>
      </c>
      <c r="M149" s="39">
        <v>0</v>
      </c>
      <c r="N149" s="40">
        <v>0</v>
      </c>
      <c r="O149" s="8"/>
    </row>
    <row r="150" spans="1:15" ht="135" x14ac:dyDescent="0.25">
      <c r="A150" s="2" t="s">
        <v>487</v>
      </c>
      <c r="B150" s="37">
        <v>1031173908</v>
      </c>
      <c r="C150" s="38">
        <v>8</v>
      </c>
      <c r="D150" s="8" t="s">
        <v>588</v>
      </c>
      <c r="E150" s="2" t="s">
        <v>384</v>
      </c>
      <c r="F150" s="10">
        <v>45331</v>
      </c>
      <c r="G150" s="10">
        <v>45512</v>
      </c>
      <c r="H150" s="43">
        <v>36000000</v>
      </c>
      <c r="I150" s="48">
        <v>6000000</v>
      </c>
      <c r="J150" s="43">
        <v>28400000</v>
      </c>
      <c r="K150" s="30">
        <f>H150-J150</f>
        <v>7600000</v>
      </c>
      <c r="L150" s="1">
        <f>1-(K150/H150)</f>
        <v>0.78888888888888886</v>
      </c>
      <c r="M150" s="39">
        <v>0</v>
      </c>
      <c r="N150" s="40">
        <v>0</v>
      </c>
      <c r="O150" s="8"/>
    </row>
    <row r="151" spans="1:15" ht="90" x14ac:dyDescent="0.25">
      <c r="A151" s="2" t="s">
        <v>488</v>
      </c>
      <c r="B151" s="37">
        <v>55153867</v>
      </c>
      <c r="C151" s="38">
        <v>5</v>
      </c>
      <c r="D151" s="8" t="s">
        <v>589</v>
      </c>
      <c r="E151" s="2" t="s">
        <v>385</v>
      </c>
      <c r="F151" s="10">
        <v>45331</v>
      </c>
      <c r="G151" s="10">
        <v>45657</v>
      </c>
      <c r="H151" s="43">
        <v>40786667</v>
      </c>
      <c r="I151" s="48">
        <v>3800000</v>
      </c>
      <c r="J151" s="43">
        <v>6586667</v>
      </c>
      <c r="K151" s="30">
        <v>0</v>
      </c>
      <c r="L151" s="1">
        <f>1-(K151/H151)</f>
        <v>1</v>
      </c>
      <c r="M151" s="39">
        <v>0</v>
      </c>
      <c r="N151" s="40">
        <v>0</v>
      </c>
      <c r="O151" s="8" t="s">
        <v>758</v>
      </c>
    </row>
    <row r="152" spans="1:15" ht="60" x14ac:dyDescent="0.25">
      <c r="A152" s="2" t="s">
        <v>489</v>
      </c>
      <c r="B152" s="37">
        <v>52708089</v>
      </c>
      <c r="C152" s="38">
        <v>4</v>
      </c>
      <c r="D152" s="8" t="s">
        <v>590</v>
      </c>
      <c r="E152" s="2" t="s">
        <v>386</v>
      </c>
      <c r="F152" s="10">
        <v>45331</v>
      </c>
      <c r="G152" s="10">
        <v>45657</v>
      </c>
      <c r="H152" s="43">
        <v>96600000</v>
      </c>
      <c r="I152" s="48">
        <v>9000000</v>
      </c>
      <c r="J152" s="43">
        <v>42600000</v>
      </c>
      <c r="K152" s="30">
        <f>H152-J152</f>
        <v>54000000</v>
      </c>
      <c r="L152" s="1">
        <f>1-(K152/H152)</f>
        <v>0.44099378881987583</v>
      </c>
      <c r="M152" s="39">
        <v>0</v>
      </c>
      <c r="N152" s="40">
        <v>0</v>
      </c>
      <c r="O152" s="8"/>
    </row>
    <row r="153" spans="1:15" ht="90" x14ac:dyDescent="0.25">
      <c r="A153" s="2" t="s">
        <v>490</v>
      </c>
      <c r="B153" s="14">
        <v>79443118</v>
      </c>
      <c r="C153" s="22">
        <v>9</v>
      </c>
      <c r="D153" s="8" t="s">
        <v>591</v>
      </c>
      <c r="E153" s="2" t="s">
        <v>387</v>
      </c>
      <c r="F153" s="10">
        <v>45331</v>
      </c>
      <c r="G153" s="10">
        <v>45512</v>
      </c>
      <c r="H153" s="43">
        <v>48000000</v>
      </c>
      <c r="I153" s="48">
        <v>8000000</v>
      </c>
      <c r="J153" s="43">
        <v>37866667</v>
      </c>
      <c r="K153" s="30">
        <f>H153-J153</f>
        <v>10133333</v>
      </c>
      <c r="L153" s="1">
        <f>1-(K153/H153)</f>
        <v>0.78888889583333333</v>
      </c>
      <c r="M153" s="39">
        <v>0</v>
      </c>
      <c r="N153" s="40">
        <v>0</v>
      </c>
      <c r="O153" s="8"/>
    </row>
    <row r="154" spans="1:15" ht="75" x14ac:dyDescent="0.25">
      <c r="A154" s="2" t="s">
        <v>491</v>
      </c>
      <c r="B154" s="37">
        <v>51642029</v>
      </c>
      <c r="C154" s="38">
        <v>3</v>
      </c>
      <c r="D154" s="8" t="s">
        <v>592</v>
      </c>
      <c r="E154" s="2" t="s">
        <v>388</v>
      </c>
      <c r="F154" s="10">
        <v>45331</v>
      </c>
      <c r="G154" s="10">
        <v>45512</v>
      </c>
      <c r="H154" s="43">
        <v>45000000</v>
      </c>
      <c r="I154" s="48">
        <v>7500000</v>
      </c>
      <c r="J154" s="43">
        <v>35500000</v>
      </c>
      <c r="K154" s="30">
        <f>H154-J154</f>
        <v>9500000</v>
      </c>
      <c r="L154" s="1">
        <f>1-(K154/H154)</f>
        <v>0.78888888888888886</v>
      </c>
      <c r="M154" s="39">
        <v>0</v>
      </c>
      <c r="N154" s="40">
        <v>0</v>
      </c>
      <c r="O154" s="8"/>
    </row>
    <row r="155" spans="1:15" ht="45" x14ac:dyDescent="0.25">
      <c r="A155" s="2" t="s">
        <v>492</v>
      </c>
      <c r="B155" s="37">
        <v>39647722</v>
      </c>
      <c r="C155" s="38">
        <v>9</v>
      </c>
      <c r="D155" s="8" t="s">
        <v>593</v>
      </c>
      <c r="E155" s="2" t="s">
        <v>389</v>
      </c>
      <c r="F155" s="10">
        <v>45334</v>
      </c>
      <c r="G155" s="10">
        <v>45657</v>
      </c>
      <c r="H155" s="43">
        <v>52103333</v>
      </c>
      <c r="I155" s="48">
        <v>4900000</v>
      </c>
      <c r="J155" s="43">
        <v>22703333</v>
      </c>
      <c r="K155" s="30">
        <f>H155-J155</f>
        <v>29400000</v>
      </c>
      <c r="L155" s="1">
        <f>1-(K155/H155)</f>
        <v>0.43573667350608836</v>
      </c>
      <c r="M155" s="39">
        <v>0</v>
      </c>
      <c r="N155" s="40">
        <v>0</v>
      </c>
      <c r="O155" s="8"/>
    </row>
    <row r="156" spans="1:15" ht="75" x14ac:dyDescent="0.25">
      <c r="A156" s="2" t="s">
        <v>493</v>
      </c>
      <c r="B156" s="37">
        <v>75066012</v>
      </c>
      <c r="C156" s="38">
        <v>5</v>
      </c>
      <c r="D156" s="8" t="s">
        <v>594</v>
      </c>
      <c r="E156" s="2" t="s">
        <v>390</v>
      </c>
      <c r="F156" s="10">
        <v>45334</v>
      </c>
      <c r="G156" s="10">
        <v>45657</v>
      </c>
      <c r="H156" s="43">
        <v>73901667</v>
      </c>
      <c r="I156" s="48">
        <v>6950000</v>
      </c>
      <c r="J156" s="43">
        <v>32201667</v>
      </c>
      <c r="K156" s="30">
        <f>H156-J156</f>
        <v>41700000</v>
      </c>
      <c r="L156" s="1">
        <f>1-(K156/H156)</f>
        <v>0.43573667966109619</v>
      </c>
      <c r="M156" s="39">
        <v>0</v>
      </c>
      <c r="N156" s="40">
        <v>0</v>
      </c>
      <c r="O156" s="8"/>
    </row>
    <row r="157" spans="1:15" ht="60" x14ac:dyDescent="0.25">
      <c r="A157" s="2" t="s">
        <v>494</v>
      </c>
      <c r="B157" s="37">
        <v>1014194057</v>
      </c>
      <c r="C157" s="38">
        <v>3</v>
      </c>
      <c r="D157" s="8" t="s">
        <v>595</v>
      </c>
      <c r="E157" s="2" t="s">
        <v>391</v>
      </c>
      <c r="F157" s="10">
        <v>45334</v>
      </c>
      <c r="G157" s="10">
        <v>45515</v>
      </c>
      <c r="H157" s="43">
        <v>42000000</v>
      </c>
      <c r="I157" s="48">
        <v>7000000</v>
      </c>
      <c r="J157" s="43">
        <v>32433333</v>
      </c>
      <c r="K157" s="30">
        <f>H157-J157</f>
        <v>9566667</v>
      </c>
      <c r="L157" s="1">
        <f>1-(K157/H157)</f>
        <v>0.77222221428571425</v>
      </c>
      <c r="M157" s="39">
        <v>0</v>
      </c>
      <c r="N157" s="40">
        <v>0</v>
      </c>
      <c r="O157" s="8"/>
    </row>
    <row r="158" spans="1:15" ht="105" x14ac:dyDescent="0.25">
      <c r="A158" s="2" t="s">
        <v>495</v>
      </c>
      <c r="B158" s="37">
        <v>1018427750</v>
      </c>
      <c r="C158" s="38">
        <v>6</v>
      </c>
      <c r="D158" s="8" t="s">
        <v>596</v>
      </c>
      <c r="E158" s="2" t="s">
        <v>392</v>
      </c>
      <c r="F158" s="10">
        <v>45334</v>
      </c>
      <c r="G158" s="10">
        <v>45515</v>
      </c>
      <c r="H158" s="43">
        <v>39600000</v>
      </c>
      <c r="I158" s="48">
        <v>6600000</v>
      </c>
      <c r="J158" s="43">
        <v>30580000</v>
      </c>
      <c r="K158" s="30">
        <f>H158-J158</f>
        <v>9020000</v>
      </c>
      <c r="L158" s="1">
        <f>1-(K158/H158)</f>
        <v>0.77222222222222225</v>
      </c>
      <c r="M158" s="39">
        <v>0</v>
      </c>
      <c r="N158" s="40">
        <v>0</v>
      </c>
      <c r="O158" s="8"/>
    </row>
    <row r="159" spans="1:15" ht="75" x14ac:dyDescent="0.25">
      <c r="A159" s="2" t="s">
        <v>496</v>
      </c>
      <c r="B159" s="37">
        <v>79595486</v>
      </c>
      <c r="C159" s="38">
        <v>6</v>
      </c>
      <c r="D159" s="8" t="s">
        <v>597</v>
      </c>
      <c r="E159" s="2" t="s">
        <v>393</v>
      </c>
      <c r="F159" s="10">
        <v>45334</v>
      </c>
      <c r="G159" s="10">
        <v>45657</v>
      </c>
      <c r="H159" s="43">
        <v>90383344</v>
      </c>
      <c r="I159" s="48">
        <v>8500001</v>
      </c>
      <c r="J159" s="43">
        <v>39383338</v>
      </c>
      <c r="K159" s="30">
        <f>H159-J159</f>
        <v>51000006</v>
      </c>
      <c r="L159" s="1">
        <f>1-(K159/H159)</f>
        <v>0.4357366773240875</v>
      </c>
      <c r="M159" s="39">
        <v>0</v>
      </c>
      <c r="N159" s="40">
        <v>0</v>
      </c>
      <c r="O159" s="28"/>
    </row>
    <row r="160" spans="1:15" ht="90" x14ac:dyDescent="0.25">
      <c r="A160" s="2" t="s">
        <v>497</v>
      </c>
      <c r="B160" s="37">
        <v>51808589</v>
      </c>
      <c r="C160" s="38">
        <v>0</v>
      </c>
      <c r="D160" s="8" t="s">
        <v>598</v>
      </c>
      <c r="E160" s="2" t="s">
        <v>394</v>
      </c>
      <c r="F160" s="10">
        <v>45335</v>
      </c>
      <c r="G160" s="10">
        <v>45657</v>
      </c>
      <c r="H160" s="43">
        <v>86390000</v>
      </c>
      <c r="I160" s="48">
        <v>8150000</v>
      </c>
      <c r="J160" s="43">
        <v>37490000</v>
      </c>
      <c r="K160" s="30">
        <f>H160-J160</f>
        <v>48900000</v>
      </c>
      <c r="L160" s="1">
        <f>1-(K160/H160)</f>
        <v>0.43396226415094341</v>
      </c>
      <c r="M160" s="39">
        <v>0</v>
      </c>
      <c r="N160" s="40">
        <v>0</v>
      </c>
      <c r="O160" s="8"/>
    </row>
    <row r="161" spans="1:15" ht="75" x14ac:dyDescent="0.25">
      <c r="A161" s="2" t="s">
        <v>498</v>
      </c>
      <c r="B161" s="37">
        <v>88206677</v>
      </c>
      <c r="C161" s="38">
        <v>1</v>
      </c>
      <c r="D161" s="8" t="s">
        <v>599</v>
      </c>
      <c r="E161" s="2" t="s">
        <v>395</v>
      </c>
      <c r="F161" s="10">
        <v>45335</v>
      </c>
      <c r="G161" s="10">
        <v>45657</v>
      </c>
      <c r="H161" s="43">
        <v>31233366</v>
      </c>
      <c r="I161" s="48">
        <v>2946544</v>
      </c>
      <c r="J161" s="43">
        <v>13554102</v>
      </c>
      <c r="K161" s="30">
        <f>H161-J161</f>
        <v>17679264</v>
      </c>
      <c r="L161" s="1">
        <f>1-(K161/H161)</f>
        <v>0.43396225690180179</v>
      </c>
      <c r="M161" s="39">
        <v>0</v>
      </c>
      <c r="N161" s="40">
        <v>0</v>
      </c>
      <c r="O161" s="8"/>
    </row>
    <row r="162" spans="1:15" ht="60" x14ac:dyDescent="0.25">
      <c r="A162" s="2" t="s">
        <v>499</v>
      </c>
      <c r="B162" s="37">
        <v>1136884200</v>
      </c>
      <c r="C162" s="38">
        <v>4</v>
      </c>
      <c r="D162" s="8" t="s">
        <v>600</v>
      </c>
      <c r="E162" s="2" t="s">
        <v>396</v>
      </c>
      <c r="F162" s="10">
        <v>45335</v>
      </c>
      <c r="G162" s="10">
        <v>45657</v>
      </c>
      <c r="H162" s="43">
        <v>71500000</v>
      </c>
      <c r="I162" s="48">
        <v>6745283</v>
      </c>
      <c r="J162" s="43">
        <v>31028302</v>
      </c>
      <c r="K162" s="30">
        <f>H162-J162</f>
        <v>40471698</v>
      </c>
      <c r="L162" s="1">
        <f>1-(K162/H162)</f>
        <v>0.43396226573426577</v>
      </c>
      <c r="M162" s="39">
        <v>0</v>
      </c>
      <c r="N162" s="40">
        <v>0</v>
      </c>
      <c r="O162" s="24"/>
    </row>
    <row r="163" spans="1:15" ht="60" x14ac:dyDescent="0.25">
      <c r="A163" s="2" t="s">
        <v>500</v>
      </c>
      <c r="B163" s="37">
        <v>32144118</v>
      </c>
      <c r="C163" s="38">
        <v>5</v>
      </c>
      <c r="D163" s="8" t="s">
        <v>601</v>
      </c>
      <c r="E163" s="2" t="s">
        <v>397</v>
      </c>
      <c r="F163" s="10">
        <v>45336</v>
      </c>
      <c r="G163" s="10">
        <v>45657</v>
      </c>
      <c r="H163" s="43">
        <v>84533333</v>
      </c>
      <c r="I163" s="48">
        <v>8000000</v>
      </c>
      <c r="J163" s="43">
        <v>36533333</v>
      </c>
      <c r="K163" s="30">
        <f>H163-J163</f>
        <v>48000000</v>
      </c>
      <c r="L163" s="1">
        <f>1-(K163/H163)</f>
        <v>0.43217665391236848</v>
      </c>
      <c r="M163" s="39">
        <v>0</v>
      </c>
      <c r="N163" s="40">
        <v>0</v>
      </c>
      <c r="O163" s="8"/>
    </row>
    <row r="164" spans="1:15" ht="60" x14ac:dyDescent="0.25">
      <c r="A164" s="2" t="s">
        <v>501</v>
      </c>
      <c r="B164" s="37">
        <v>52815683</v>
      </c>
      <c r="C164" s="38">
        <v>8</v>
      </c>
      <c r="D164" s="8" t="s">
        <v>602</v>
      </c>
      <c r="E164" s="2" t="s">
        <v>398</v>
      </c>
      <c r="F164" s="10">
        <v>45336</v>
      </c>
      <c r="G164" s="10">
        <v>45548</v>
      </c>
      <c r="H164" s="43">
        <v>47846589</v>
      </c>
      <c r="I164" s="48">
        <v>6835227</v>
      </c>
      <c r="J164" s="43">
        <v>31214203</v>
      </c>
      <c r="K164" s="30">
        <f>H164-J164</f>
        <v>16632386</v>
      </c>
      <c r="L164" s="1">
        <f>1-(K164/H164)</f>
        <v>0.65238094611091291</v>
      </c>
      <c r="M164" s="39">
        <v>0</v>
      </c>
      <c r="N164" s="40">
        <v>0</v>
      </c>
      <c r="O164" s="8"/>
    </row>
    <row r="165" spans="1:15" ht="90" x14ac:dyDescent="0.25">
      <c r="A165" s="2" t="s">
        <v>502</v>
      </c>
      <c r="B165" s="37">
        <v>51943605</v>
      </c>
      <c r="C165" s="38">
        <v>8</v>
      </c>
      <c r="D165" s="8" t="s">
        <v>603</v>
      </c>
      <c r="E165" s="2" t="s">
        <v>399</v>
      </c>
      <c r="F165" s="10">
        <v>45336</v>
      </c>
      <c r="G165" s="10">
        <v>45657</v>
      </c>
      <c r="H165" s="43">
        <v>86118333</v>
      </c>
      <c r="I165" s="48">
        <v>8150000</v>
      </c>
      <c r="J165" s="43">
        <v>37218333</v>
      </c>
      <c r="K165" s="30">
        <f>H165-J165</f>
        <v>48900000</v>
      </c>
      <c r="L165" s="1">
        <f>1-(K165/H165)</f>
        <v>0.43217665395357807</v>
      </c>
      <c r="M165" s="39">
        <v>0</v>
      </c>
      <c r="N165" s="40">
        <v>0</v>
      </c>
      <c r="O165" s="25"/>
    </row>
    <row r="166" spans="1:15" ht="75" x14ac:dyDescent="0.25">
      <c r="A166" s="2" t="s">
        <v>503</v>
      </c>
      <c r="B166" s="37">
        <v>79747835</v>
      </c>
      <c r="C166" s="38">
        <v>7</v>
      </c>
      <c r="D166" s="8" t="s">
        <v>604</v>
      </c>
      <c r="E166" s="2" t="s">
        <v>400</v>
      </c>
      <c r="F166" s="10">
        <v>45336</v>
      </c>
      <c r="G166" s="10">
        <v>45657</v>
      </c>
      <c r="H166" s="43">
        <v>58116667</v>
      </c>
      <c r="I166" s="48">
        <v>5500000</v>
      </c>
      <c r="J166" s="43">
        <v>25116667</v>
      </c>
      <c r="K166" s="30">
        <f>H166-J166</f>
        <v>33000000</v>
      </c>
      <c r="L166" s="1">
        <f>1-(K166/H166)</f>
        <v>0.43217665940822103</v>
      </c>
      <c r="M166" s="39">
        <v>0</v>
      </c>
      <c r="N166" s="40">
        <v>0</v>
      </c>
      <c r="O166" s="8"/>
    </row>
    <row r="167" spans="1:15" ht="45" x14ac:dyDescent="0.25">
      <c r="A167" s="2" t="s">
        <v>504</v>
      </c>
      <c r="B167" s="37">
        <v>91535835</v>
      </c>
      <c r="C167" s="38">
        <v>0</v>
      </c>
      <c r="D167" s="8" t="s">
        <v>605</v>
      </c>
      <c r="E167" s="2" t="s">
        <v>401</v>
      </c>
      <c r="F167" s="10">
        <v>45336</v>
      </c>
      <c r="G167" s="10">
        <v>45657</v>
      </c>
      <c r="H167" s="43">
        <v>89816677</v>
      </c>
      <c r="I167" s="48">
        <v>8500001</v>
      </c>
      <c r="J167" s="43">
        <v>38816671</v>
      </c>
      <c r="K167" s="30">
        <f>H167-J167</f>
        <v>51000006</v>
      </c>
      <c r="L167" s="1">
        <f>1-(K167/H167)</f>
        <v>0.43217665467628019</v>
      </c>
      <c r="M167" s="39">
        <v>0</v>
      </c>
      <c r="N167" s="40">
        <v>0</v>
      </c>
      <c r="O167" s="8"/>
    </row>
    <row r="168" spans="1:15" ht="60" x14ac:dyDescent="0.25">
      <c r="A168" s="2" t="s">
        <v>505</v>
      </c>
      <c r="B168" s="37">
        <v>1090428817</v>
      </c>
      <c r="C168" s="38">
        <v>7</v>
      </c>
      <c r="D168" s="8" t="s">
        <v>606</v>
      </c>
      <c r="E168" s="2" t="s">
        <v>402</v>
      </c>
      <c r="F168" s="10">
        <v>45336</v>
      </c>
      <c r="G168" s="10">
        <v>45395</v>
      </c>
      <c r="H168" s="43">
        <v>12000000</v>
      </c>
      <c r="I168" s="48">
        <v>6000000</v>
      </c>
      <c r="J168" s="43">
        <v>12000000</v>
      </c>
      <c r="K168" s="30">
        <f>H168-J168</f>
        <v>0</v>
      </c>
      <c r="L168" s="1">
        <f>1-(K168/H168)</f>
        <v>1</v>
      </c>
      <c r="M168" s="39">
        <v>0</v>
      </c>
      <c r="N168" s="40">
        <v>0</v>
      </c>
      <c r="O168" s="18"/>
    </row>
    <row r="169" spans="1:15" ht="60" x14ac:dyDescent="0.25">
      <c r="A169" s="2" t="s">
        <v>506</v>
      </c>
      <c r="B169" s="14">
        <v>830001113</v>
      </c>
      <c r="C169" s="22">
        <v>1</v>
      </c>
      <c r="D169" s="8" t="s">
        <v>607</v>
      </c>
      <c r="E169" s="2" t="s">
        <v>403</v>
      </c>
      <c r="F169" s="10">
        <v>45342</v>
      </c>
      <c r="G169" s="10">
        <v>45657</v>
      </c>
      <c r="H169" s="43">
        <v>40000000</v>
      </c>
      <c r="I169" s="48" t="s">
        <v>654</v>
      </c>
      <c r="J169" s="43">
        <v>0</v>
      </c>
      <c r="K169" s="30">
        <f>H169-J169</f>
        <v>40000000</v>
      </c>
      <c r="L169" s="1">
        <f>1-(K169/H169)</f>
        <v>0</v>
      </c>
      <c r="M169" s="39">
        <v>0</v>
      </c>
      <c r="N169" s="40">
        <v>0</v>
      </c>
      <c r="O169" s="8"/>
    </row>
    <row r="170" spans="1:15" ht="60" x14ac:dyDescent="0.25">
      <c r="A170" s="2" t="s">
        <v>507</v>
      </c>
      <c r="B170" s="14">
        <v>1018409123</v>
      </c>
      <c r="C170" s="38">
        <v>1</v>
      </c>
      <c r="D170" s="8" t="s">
        <v>608</v>
      </c>
      <c r="E170" s="2" t="s">
        <v>404</v>
      </c>
      <c r="F170" s="10">
        <v>45336</v>
      </c>
      <c r="G170" s="10">
        <v>45657</v>
      </c>
      <c r="H170" s="43">
        <v>84533333</v>
      </c>
      <c r="I170" s="48">
        <v>8000000</v>
      </c>
      <c r="J170" s="43">
        <v>36533333</v>
      </c>
      <c r="K170" s="30">
        <f>H170-J170</f>
        <v>48000000</v>
      </c>
      <c r="L170" s="1">
        <f>1-(K170/H170)</f>
        <v>0.43217665391236848</v>
      </c>
      <c r="M170" s="39">
        <v>0</v>
      </c>
      <c r="N170" s="40">
        <v>0</v>
      </c>
      <c r="O170" s="8"/>
    </row>
    <row r="171" spans="1:15" ht="75" x14ac:dyDescent="0.25">
      <c r="A171" s="2" t="s">
        <v>508</v>
      </c>
      <c r="B171" s="37">
        <v>79767167</v>
      </c>
      <c r="C171" s="38">
        <v>0</v>
      </c>
      <c r="D171" s="8" t="s">
        <v>609</v>
      </c>
      <c r="E171" s="2" t="s">
        <v>405</v>
      </c>
      <c r="F171" s="10">
        <v>45336</v>
      </c>
      <c r="G171" s="10">
        <v>45657</v>
      </c>
      <c r="H171" s="43">
        <v>63400000</v>
      </c>
      <c r="I171" s="48">
        <v>6000000</v>
      </c>
      <c r="J171" s="43">
        <v>27400000</v>
      </c>
      <c r="K171" s="30">
        <f>H171-J171</f>
        <v>36000000</v>
      </c>
      <c r="L171" s="1">
        <f>1-(K171/H171)</f>
        <v>0.43217665615141954</v>
      </c>
      <c r="M171" s="39">
        <v>0</v>
      </c>
      <c r="N171" s="40">
        <v>0</v>
      </c>
      <c r="O171" s="8"/>
    </row>
    <row r="172" spans="1:15" ht="45" x14ac:dyDescent="0.25">
      <c r="A172" s="2" t="s">
        <v>509</v>
      </c>
      <c r="B172" s="14">
        <v>52125911</v>
      </c>
      <c r="C172" s="22">
        <v>1</v>
      </c>
      <c r="D172" s="8" t="s">
        <v>610</v>
      </c>
      <c r="E172" s="2" t="s">
        <v>406</v>
      </c>
      <c r="F172" s="10">
        <v>45337</v>
      </c>
      <c r="G172" s="10">
        <v>45380</v>
      </c>
      <c r="H172" s="43">
        <v>11700000</v>
      </c>
      <c r="I172" s="48">
        <v>7540000</v>
      </c>
      <c r="J172" s="43">
        <v>11700000</v>
      </c>
      <c r="K172" s="30">
        <f>H172-J172</f>
        <v>0</v>
      </c>
      <c r="L172" s="1">
        <f>1-(K172/H172)</f>
        <v>1</v>
      </c>
      <c r="M172" s="39">
        <v>0</v>
      </c>
      <c r="N172" s="40">
        <v>0</v>
      </c>
      <c r="O172" s="8"/>
    </row>
    <row r="173" spans="1:15" ht="45" x14ac:dyDescent="0.25">
      <c r="A173" s="2" t="s">
        <v>510</v>
      </c>
      <c r="B173" s="37">
        <v>1075235516</v>
      </c>
      <c r="C173" s="38">
        <v>1</v>
      </c>
      <c r="D173" s="8" t="s">
        <v>611</v>
      </c>
      <c r="E173" s="2" t="s">
        <v>407</v>
      </c>
      <c r="F173" s="10">
        <v>45337</v>
      </c>
      <c r="G173" s="10">
        <v>45657</v>
      </c>
      <c r="H173" s="43">
        <v>79000000</v>
      </c>
      <c r="I173" s="48">
        <v>7500000</v>
      </c>
      <c r="J173" s="43">
        <v>34000000</v>
      </c>
      <c r="K173" s="30">
        <f>H173-J173</f>
        <v>45000000</v>
      </c>
      <c r="L173" s="1">
        <f>1-(K173/H173)</f>
        <v>0.430379746835443</v>
      </c>
      <c r="M173" s="39">
        <v>0</v>
      </c>
      <c r="N173" s="40">
        <v>0</v>
      </c>
      <c r="O173" s="8"/>
    </row>
    <row r="174" spans="1:15" ht="135" x14ac:dyDescent="0.25">
      <c r="A174" s="2" t="s">
        <v>511</v>
      </c>
      <c r="B174" s="14">
        <v>30236588</v>
      </c>
      <c r="C174" s="22">
        <v>1</v>
      </c>
      <c r="D174" s="8" t="s">
        <v>612</v>
      </c>
      <c r="E174" s="2" t="s">
        <v>408</v>
      </c>
      <c r="F174" s="10">
        <v>45337</v>
      </c>
      <c r="G174" s="10">
        <v>45518</v>
      </c>
      <c r="H174" s="43">
        <v>32400000</v>
      </c>
      <c r="I174" s="48">
        <v>5400000</v>
      </c>
      <c r="J174" s="43">
        <v>19080000</v>
      </c>
      <c r="K174" s="30">
        <f>H174-J174</f>
        <v>13320000</v>
      </c>
      <c r="L174" s="1">
        <f>1-(K174/H174)</f>
        <v>0.58888888888888891</v>
      </c>
      <c r="M174" s="39">
        <v>0</v>
      </c>
      <c r="N174" s="40">
        <v>0</v>
      </c>
      <c r="O174" s="8"/>
    </row>
    <row r="175" spans="1:15" ht="60" x14ac:dyDescent="0.25">
      <c r="A175" s="2" t="s">
        <v>512</v>
      </c>
      <c r="B175" s="37">
        <v>79741108</v>
      </c>
      <c r="C175" s="38">
        <v>3</v>
      </c>
      <c r="D175" s="8" t="s">
        <v>613</v>
      </c>
      <c r="E175" s="2" t="s">
        <v>409</v>
      </c>
      <c r="F175" s="10">
        <v>45337</v>
      </c>
      <c r="G175" s="10">
        <v>45609</v>
      </c>
      <c r="H175" s="43">
        <v>76216676</v>
      </c>
      <c r="I175" s="48">
        <v>8500001</v>
      </c>
      <c r="J175" s="43">
        <v>38533338</v>
      </c>
      <c r="K175" s="30">
        <f>H175-J175</f>
        <v>37683338</v>
      </c>
      <c r="L175" s="1">
        <f>1-(K175/H175)</f>
        <v>0.50557620749558796</v>
      </c>
      <c r="M175" s="39">
        <v>0</v>
      </c>
      <c r="N175" s="40">
        <v>0</v>
      </c>
      <c r="O175" s="8"/>
    </row>
    <row r="176" spans="1:15" ht="60" x14ac:dyDescent="0.25">
      <c r="A176" s="2" t="s">
        <v>513</v>
      </c>
      <c r="B176" s="37">
        <v>52120354</v>
      </c>
      <c r="C176" s="38">
        <v>6</v>
      </c>
      <c r="D176" s="8" t="s">
        <v>614</v>
      </c>
      <c r="E176" s="2" t="s">
        <v>410</v>
      </c>
      <c r="F176" s="10">
        <v>45337</v>
      </c>
      <c r="G176" s="10">
        <v>45657</v>
      </c>
      <c r="H176" s="43">
        <v>20540000</v>
      </c>
      <c r="I176" s="48">
        <v>1950000</v>
      </c>
      <c r="J176" s="43">
        <v>8840000</v>
      </c>
      <c r="K176" s="30">
        <f>H176-J176</f>
        <v>11700000</v>
      </c>
      <c r="L176" s="1">
        <f>1-(K176/H176)</f>
        <v>0.430379746835443</v>
      </c>
      <c r="M176" s="39">
        <v>0</v>
      </c>
      <c r="N176" s="40">
        <v>0</v>
      </c>
      <c r="O176" s="8"/>
    </row>
    <row r="177" spans="1:15" ht="60" x14ac:dyDescent="0.25">
      <c r="A177" s="2" t="s">
        <v>514</v>
      </c>
      <c r="B177" s="37">
        <v>1012399695</v>
      </c>
      <c r="C177" s="38">
        <v>6</v>
      </c>
      <c r="D177" s="8" t="s">
        <v>615</v>
      </c>
      <c r="E177" s="2" t="s">
        <v>411</v>
      </c>
      <c r="F177" s="10">
        <v>45337</v>
      </c>
      <c r="G177" s="10">
        <v>45518</v>
      </c>
      <c r="H177" s="43">
        <v>43800000</v>
      </c>
      <c r="I177" s="48">
        <v>7300000</v>
      </c>
      <c r="J177" s="43">
        <v>33093333</v>
      </c>
      <c r="K177" s="30">
        <f>H177-J177</f>
        <v>10706667</v>
      </c>
      <c r="L177" s="1">
        <f>1-(K177/H177)</f>
        <v>0.75555554794520552</v>
      </c>
      <c r="M177" s="39">
        <v>0</v>
      </c>
      <c r="N177" s="40">
        <v>0</v>
      </c>
      <c r="O177" s="8"/>
    </row>
    <row r="178" spans="1:15" ht="135" x14ac:dyDescent="0.25">
      <c r="A178" s="2" t="s">
        <v>860</v>
      </c>
      <c r="B178" s="14">
        <v>1143826296</v>
      </c>
      <c r="C178" s="22">
        <v>9</v>
      </c>
      <c r="D178" s="8" t="s">
        <v>616</v>
      </c>
      <c r="E178" s="2" t="s">
        <v>412</v>
      </c>
      <c r="F178" s="10">
        <v>45338</v>
      </c>
      <c r="G178" s="10">
        <v>45657</v>
      </c>
      <c r="H178" s="43">
        <v>87150000</v>
      </c>
      <c r="I178" s="48">
        <v>8300000</v>
      </c>
      <c r="J178" s="43">
        <v>43713333</v>
      </c>
      <c r="K178" s="30">
        <f>H178-J178</f>
        <v>43436667</v>
      </c>
      <c r="L178" s="1">
        <f>1-(K178/H178)</f>
        <v>0.50158729776247846</v>
      </c>
      <c r="M178" s="39">
        <v>0</v>
      </c>
      <c r="N178" s="40">
        <v>0</v>
      </c>
      <c r="O178" s="8" t="s">
        <v>861</v>
      </c>
    </row>
    <row r="179" spans="1:15" ht="75" x14ac:dyDescent="0.25">
      <c r="A179" s="2" t="s">
        <v>515</v>
      </c>
      <c r="B179" s="37">
        <v>1033686930</v>
      </c>
      <c r="C179" s="38">
        <v>1</v>
      </c>
      <c r="D179" s="8" t="s">
        <v>617</v>
      </c>
      <c r="E179" s="2" t="s">
        <v>413</v>
      </c>
      <c r="F179" s="10">
        <v>45338</v>
      </c>
      <c r="G179" s="10">
        <v>45657</v>
      </c>
      <c r="H179" s="43">
        <v>67567500</v>
      </c>
      <c r="I179" s="48">
        <v>6435000</v>
      </c>
      <c r="J179" s="43">
        <v>28957500</v>
      </c>
      <c r="K179" s="30">
        <f>H179-J179</f>
        <v>38610000</v>
      </c>
      <c r="L179" s="1">
        <f>1-(K179/H179)</f>
        <v>0.4285714285714286</v>
      </c>
      <c r="M179" s="39">
        <v>0</v>
      </c>
      <c r="N179" s="40">
        <v>0</v>
      </c>
      <c r="O179" s="8"/>
    </row>
    <row r="180" spans="1:15" ht="90" x14ac:dyDescent="0.25">
      <c r="A180" s="2" t="s">
        <v>516</v>
      </c>
      <c r="B180" s="37">
        <v>1030692262</v>
      </c>
      <c r="C180" s="38">
        <v>1</v>
      </c>
      <c r="D180" s="8" t="s">
        <v>618</v>
      </c>
      <c r="E180" s="2" t="s">
        <v>414</v>
      </c>
      <c r="F180" s="10">
        <v>45338</v>
      </c>
      <c r="G180" s="10">
        <v>45657</v>
      </c>
      <c r="H180" s="43">
        <v>45675000</v>
      </c>
      <c r="I180" s="48">
        <v>4350000</v>
      </c>
      <c r="J180" s="43">
        <v>19575000</v>
      </c>
      <c r="K180" s="30">
        <f>H180-J180</f>
        <v>26100000</v>
      </c>
      <c r="L180" s="1">
        <f>1-(K180/H180)</f>
        <v>0.4285714285714286</v>
      </c>
      <c r="M180" s="39">
        <v>0</v>
      </c>
      <c r="N180" s="40">
        <v>0</v>
      </c>
      <c r="O180" s="8"/>
    </row>
    <row r="181" spans="1:15" ht="60" x14ac:dyDescent="0.25">
      <c r="A181" s="2" t="s">
        <v>517</v>
      </c>
      <c r="B181" s="14">
        <v>20996476</v>
      </c>
      <c r="C181" s="22">
        <v>9</v>
      </c>
      <c r="D181" s="8" t="s">
        <v>619</v>
      </c>
      <c r="E181" s="2" t="s">
        <v>415</v>
      </c>
      <c r="F181" s="10">
        <v>45338</v>
      </c>
      <c r="G181" s="10">
        <v>45519</v>
      </c>
      <c r="H181" s="43">
        <v>36000000</v>
      </c>
      <c r="I181" s="48">
        <v>6000000</v>
      </c>
      <c r="J181" s="43">
        <v>27000000</v>
      </c>
      <c r="K181" s="30">
        <f>H181-J181</f>
        <v>9000000</v>
      </c>
      <c r="L181" s="1">
        <f>1-(K181/H181)</f>
        <v>0.75</v>
      </c>
      <c r="M181" s="39">
        <v>0</v>
      </c>
      <c r="N181" s="40">
        <v>0</v>
      </c>
      <c r="O181" s="8"/>
    </row>
    <row r="182" spans="1:15" ht="135" x14ac:dyDescent="0.25">
      <c r="A182" s="2" t="s">
        <v>518</v>
      </c>
      <c r="B182" s="14">
        <v>1110588794</v>
      </c>
      <c r="C182" s="22">
        <v>3</v>
      </c>
      <c r="D182" s="8" t="s">
        <v>620</v>
      </c>
      <c r="E182" s="2" t="s">
        <v>416</v>
      </c>
      <c r="F182" s="10">
        <v>45341</v>
      </c>
      <c r="G182" s="10">
        <v>45461</v>
      </c>
      <c r="H182" s="43">
        <v>21600000</v>
      </c>
      <c r="I182" s="48">
        <v>5400000</v>
      </c>
      <c r="J182" s="43">
        <v>21600000</v>
      </c>
      <c r="K182" s="30">
        <f>H182-J182</f>
        <v>0</v>
      </c>
      <c r="L182" s="1">
        <f>1-(K182/H182)</f>
        <v>1</v>
      </c>
      <c r="M182" s="39">
        <v>0</v>
      </c>
      <c r="N182" s="40">
        <v>0</v>
      </c>
      <c r="O182" s="8"/>
    </row>
    <row r="183" spans="1:15" ht="75" x14ac:dyDescent="0.25">
      <c r="A183" s="2" t="s">
        <v>519</v>
      </c>
      <c r="B183" s="37">
        <v>52904871</v>
      </c>
      <c r="C183" s="38">
        <v>8</v>
      </c>
      <c r="D183" s="8" t="s">
        <v>621</v>
      </c>
      <c r="E183" s="2" t="s">
        <v>417</v>
      </c>
      <c r="F183" s="10">
        <v>45341</v>
      </c>
      <c r="G183" s="10">
        <v>45657</v>
      </c>
      <c r="H183" s="43">
        <v>95680000</v>
      </c>
      <c r="I183" s="48">
        <v>9200000</v>
      </c>
      <c r="J183" s="43">
        <v>40480000</v>
      </c>
      <c r="K183" s="30">
        <f>H183-J183</f>
        <v>55200000</v>
      </c>
      <c r="L183" s="1">
        <f>1-(K183/H183)</f>
        <v>0.42307692307692313</v>
      </c>
      <c r="M183" s="39">
        <v>0</v>
      </c>
      <c r="N183" s="40">
        <v>0</v>
      </c>
      <c r="O183" s="8"/>
    </row>
    <row r="184" spans="1:15" ht="60" x14ac:dyDescent="0.25">
      <c r="A184" s="2" t="s">
        <v>520</v>
      </c>
      <c r="B184" s="37">
        <v>39543535</v>
      </c>
      <c r="C184" s="38">
        <v>0</v>
      </c>
      <c r="D184" s="8" t="s">
        <v>622</v>
      </c>
      <c r="E184" s="2" t="s">
        <v>418</v>
      </c>
      <c r="F184" s="10">
        <v>45341</v>
      </c>
      <c r="G184" s="10">
        <v>45657</v>
      </c>
      <c r="H184" s="43">
        <v>83200000</v>
      </c>
      <c r="I184" s="48">
        <v>8000000</v>
      </c>
      <c r="J184" s="43">
        <v>35200000</v>
      </c>
      <c r="K184" s="30">
        <f>H184-J184</f>
        <v>48000000</v>
      </c>
      <c r="L184" s="1">
        <f>1-(K184/H184)</f>
        <v>0.42307692307692313</v>
      </c>
      <c r="M184" s="39">
        <v>0</v>
      </c>
      <c r="N184" s="40">
        <v>0</v>
      </c>
      <c r="O184" s="8"/>
    </row>
    <row r="185" spans="1:15" ht="75" x14ac:dyDescent="0.25">
      <c r="A185" s="2" t="s">
        <v>521</v>
      </c>
      <c r="B185" s="37">
        <v>41663068</v>
      </c>
      <c r="C185" s="38">
        <v>4</v>
      </c>
      <c r="D185" s="8" t="s">
        <v>623</v>
      </c>
      <c r="E185" s="2" t="s">
        <v>419</v>
      </c>
      <c r="F185" s="10">
        <v>45341</v>
      </c>
      <c r="G185" s="10">
        <v>45657</v>
      </c>
      <c r="H185" s="43">
        <v>83200000</v>
      </c>
      <c r="I185" s="48">
        <v>8000000</v>
      </c>
      <c r="J185" s="43">
        <v>35200000</v>
      </c>
      <c r="K185" s="30">
        <f>H185-J185</f>
        <v>48000000</v>
      </c>
      <c r="L185" s="1">
        <f>1-(K185/H185)</f>
        <v>0.42307692307692313</v>
      </c>
      <c r="M185" s="39">
        <v>0</v>
      </c>
      <c r="N185" s="40">
        <v>0</v>
      </c>
      <c r="O185" s="8"/>
    </row>
    <row r="186" spans="1:15" ht="135" x14ac:dyDescent="0.25">
      <c r="A186" s="2" t="s">
        <v>522</v>
      </c>
      <c r="B186" s="14">
        <v>1054372968</v>
      </c>
      <c r="C186" s="22">
        <v>7</v>
      </c>
      <c r="D186" s="8" t="s">
        <v>624</v>
      </c>
      <c r="E186" s="2" t="s">
        <v>420</v>
      </c>
      <c r="F186" s="10">
        <v>45341</v>
      </c>
      <c r="G186" s="10">
        <v>45461</v>
      </c>
      <c r="H186" s="43">
        <v>32000000</v>
      </c>
      <c r="I186" s="48">
        <v>8000000</v>
      </c>
      <c r="J186" s="43">
        <v>32000000</v>
      </c>
      <c r="K186" s="30">
        <f>H186-J186</f>
        <v>0</v>
      </c>
      <c r="L186" s="1">
        <f>1-(K186/H186)</f>
        <v>1</v>
      </c>
      <c r="M186" s="39">
        <v>0</v>
      </c>
      <c r="N186" s="40">
        <v>0</v>
      </c>
      <c r="O186" s="8"/>
    </row>
    <row r="187" spans="1:15" ht="60" x14ac:dyDescent="0.25">
      <c r="A187" s="2" t="s">
        <v>523</v>
      </c>
      <c r="B187" s="14">
        <v>1098648859</v>
      </c>
      <c r="C187" s="22">
        <v>9</v>
      </c>
      <c r="D187" s="8" t="s">
        <v>625</v>
      </c>
      <c r="E187" s="2" t="s">
        <v>421</v>
      </c>
      <c r="F187" s="10">
        <v>45338</v>
      </c>
      <c r="G187" s="10">
        <v>45657</v>
      </c>
      <c r="H187" s="43">
        <v>93494100</v>
      </c>
      <c r="I187" s="48">
        <v>8904200</v>
      </c>
      <c r="J187" s="43">
        <v>31164700</v>
      </c>
      <c r="K187" s="30">
        <f>H187-J187</f>
        <v>62329400</v>
      </c>
      <c r="L187" s="1">
        <f>1-(K187/H187)</f>
        <v>0.33333333333333337</v>
      </c>
      <c r="M187" s="39">
        <v>0</v>
      </c>
      <c r="N187" s="40">
        <v>0</v>
      </c>
      <c r="O187" s="8"/>
    </row>
    <row r="188" spans="1:15" ht="60" x14ac:dyDescent="0.25">
      <c r="A188" s="2" t="s">
        <v>524</v>
      </c>
      <c r="B188" s="37">
        <v>1070948522</v>
      </c>
      <c r="C188" s="38">
        <v>8</v>
      </c>
      <c r="D188" s="8" t="s">
        <v>626</v>
      </c>
      <c r="E188" s="2" t="s">
        <v>422</v>
      </c>
      <c r="F188" s="10">
        <v>45342</v>
      </c>
      <c r="G188" s="10">
        <v>45645</v>
      </c>
      <c r="H188" s="43">
        <v>42000000</v>
      </c>
      <c r="I188" s="48">
        <v>4200000</v>
      </c>
      <c r="J188" s="43">
        <v>18340000</v>
      </c>
      <c r="K188" s="30">
        <f>H188-J188</f>
        <v>23660000</v>
      </c>
      <c r="L188" s="1">
        <f>1-(K188/H188)</f>
        <v>0.43666666666666665</v>
      </c>
      <c r="M188" s="39">
        <v>0</v>
      </c>
      <c r="N188" s="40">
        <v>0</v>
      </c>
      <c r="O188" s="8"/>
    </row>
    <row r="189" spans="1:15" ht="135" x14ac:dyDescent="0.25">
      <c r="A189" s="2" t="s">
        <v>525</v>
      </c>
      <c r="B189" s="14">
        <v>1016102721</v>
      </c>
      <c r="C189" s="22">
        <v>1</v>
      </c>
      <c r="D189" s="8" t="s">
        <v>627</v>
      </c>
      <c r="E189" s="2" t="s">
        <v>423</v>
      </c>
      <c r="F189" s="10">
        <v>45342</v>
      </c>
      <c r="G189" s="10">
        <v>45462</v>
      </c>
      <c r="H189" s="43">
        <v>21600000</v>
      </c>
      <c r="I189" s="48">
        <v>5400000</v>
      </c>
      <c r="J189" s="43">
        <v>21600000</v>
      </c>
      <c r="K189" s="30">
        <f>H189-J189</f>
        <v>0</v>
      </c>
      <c r="L189" s="1">
        <f>1-(K189/H189)</f>
        <v>1</v>
      </c>
      <c r="M189" s="39">
        <v>0</v>
      </c>
      <c r="N189" s="40">
        <v>0</v>
      </c>
      <c r="O189" s="8"/>
    </row>
    <row r="190" spans="1:15" ht="45" x14ac:dyDescent="0.25">
      <c r="A190" s="2" t="s">
        <v>526</v>
      </c>
      <c r="B190" s="14">
        <v>1023902292</v>
      </c>
      <c r="C190" s="22">
        <v>1</v>
      </c>
      <c r="D190" s="8" t="s">
        <v>628</v>
      </c>
      <c r="E190" s="2" t="s">
        <v>424</v>
      </c>
      <c r="F190" s="10">
        <v>45342</v>
      </c>
      <c r="G190" s="10">
        <v>45657</v>
      </c>
      <c r="H190" s="43">
        <v>72566667</v>
      </c>
      <c r="I190" s="48">
        <v>7000000</v>
      </c>
      <c r="J190" s="43">
        <v>30566667</v>
      </c>
      <c r="K190" s="30">
        <f>H190-J190</f>
        <v>42000000</v>
      </c>
      <c r="L190" s="1">
        <f>1-(K190/H190)</f>
        <v>0.42122186761037272</v>
      </c>
      <c r="M190" s="39">
        <v>0</v>
      </c>
      <c r="N190" s="40">
        <v>0</v>
      </c>
      <c r="O190" s="8"/>
    </row>
    <row r="191" spans="1:15" ht="135" x14ac:dyDescent="0.25">
      <c r="A191" s="2" t="s">
        <v>527</v>
      </c>
      <c r="B191" s="14">
        <v>1140816519</v>
      </c>
      <c r="C191" s="22">
        <v>2</v>
      </c>
      <c r="D191" s="8" t="s">
        <v>629</v>
      </c>
      <c r="E191" s="2" t="s">
        <v>425</v>
      </c>
      <c r="F191" s="10">
        <v>45342</v>
      </c>
      <c r="G191" s="10">
        <v>45462</v>
      </c>
      <c r="H191" s="43">
        <v>32000000</v>
      </c>
      <c r="I191" s="48">
        <v>8000000</v>
      </c>
      <c r="J191" s="43">
        <v>32000000</v>
      </c>
      <c r="K191" s="30">
        <f>H191-J191</f>
        <v>0</v>
      </c>
      <c r="L191" s="1">
        <f>1-(K191/H191)</f>
        <v>1</v>
      </c>
      <c r="M191" s="39">
        <v>0</v>
      </c>
      <c r="N191" s="40">
        <v>0</v>
      </c>
      <c r="O191" s="8"/>
    </row>
    <row r="192" spans="1:15" ht="75" x14ac:dyDescent="0.25">
      <c r="A192" s="2" t="s">
        <v>528</v>
      </c>
      <c r="B192" s="37">
        <v>1019042059</v>
      </c>
      <c r="C192" s="38">
        <v>4</v>
      </c>
      <c r="D192" s="8" t="s">
        <v>630</v>
      </c>
      <c r="E192" s="2" t="s">
        <v>426</v>
      </c>
      <c r="F192" s="10">
        <v>45343</v>
      </c>
      <c r="G192" s="10">
        <v>45657</v>
      </c>
      <c r="H192" s="43">
        <v>63860000</v>
      </c>
      <c r="I192" s="48">
        <v>6180000</v>
      </c>
      <c r="J192" s="43">
        <v>26780000</v>
      </c>
      <c r="K192" s="30">
        <f>H192-J192</f>
        <v>37080000</v>
      </c>
      <c r="L192" s="1">
        <f>1-(K192/H192)</f>
        <v>0.41935483870967738</v>
      </c>
      <c r="M192" s="39">
        <v>0</v>
      </c>
      <c r="N192" s="40">
        <v>0</v>
      </c>
      <c r="O192" s="8"/>
    </row>
    <row r="193" spans="1:15" ht="75" x14ac:dyDescent="0.25">
      <c r="A193" s="2" t="s">
        <v>529</v>
      </c>
      <c r="B193" s="37">
        <v>1076652101</v>
      </c>
      <c r="C193" s="38">
        <v>0</v>
      </c>
      <c r="D193" s="8" t="s">
        <v>631</v>
      </c>
      <c r="E193" s="2" t="s">
        <v>427</v>
      </c>
      <c r="F193" s="10">
        <v>45343</v>
      </c>
      <c r="G193" s="10">
        <v>45657</v>
      </c>
      <c r="H193" s="43">
        <v>74184033</v>
      </c>
      <c r="I193" s="48">
        <v>7179100</v>
      </c>
      <c r="J193" s="43">
        <v>31109433</v>
      </c>
      <c r="K193" s="30">
        <f>H193-J193</f>
        <v>43074600</v>
      </c>
      <c r="L193" s="1">
        <f>1-(K193/H193)</f>
        <v>0.41935483610064717</v>
      </c>
      <c r="M193" s="39">
        <v>0</v>
      </c>
      <c r="N193" s="40">
        <v>0</v>
      </c>
      <c r="O193" s="8"/>
    </row>
    <row r="194" spans="1:15" ht="45" x14ac:dyDescent="0.25">
      <c r="A194" s="2" t="s">
        <v>530</v>
      </c>
      <c r="B194" s="37">
        <v>1022446976</v>
      </c>
      <c r="C194" s="38">
        <v>9</v>
      </c>
      <c r="D194" s="8" t="s">
        <v>632</v>
      </c>
      <c r="E194" s="2" t="s">
        <v>428</v>
      </c>
      <c r="F194" s="10">
        <v>45343</v>
      </c>
      <c r="G194" s="10">
        <v>45524</v>
      </c>
      <c r="H194" s="43">
        <v>17040000</v>
      </c>
      <c r="I194" s="48">
        <v>2840000</v>
      </c>
      <c r="J194" s="43">
        <v>12306667</v>
      </c>
      <c r="K194" s="30">
        <f>H194-J194</f>
        <v>4733333</v>
      </c>
      <c r="L194" s="1">
        <f>1-(K194/H194)</f>
        <v>0.7222222417840376</v>
      </c>
      <c r="M194" s="39">
        <v>0</v>
      </c>
      <c r="N194" s="40">
        <v>0</v>
      </c>
      <c r="O194" s="8"/>
    </row>
    <row r="195" spans="1:15" ht="60" x14ac:dyDescent="0.25">
      <c r="A195" s="2" t="s">
        <v>531</v>
      </c>
      <c r="B195" s="37">
        <v>13463060</v>
      </c>
      <c r="C195" s="38">
        <v>6</v>
      </c>
      <c r="D195" s="8" t="s">
        <v>633</v>
      </c>
      <c r="E195" s="2" t="s">
        <v>429</v>
      </c>
      <c r="F195" s="10">
        <v>45344</v>
      </c>
      <c r="G195" s="10">
        <v>45525</v>
      </c>
      <c r="H195" s="43">
        <v>48000000</v>
      </c>
      <c r="I195" s="48">
        <v>8000000</v>
      </c>
      <c r="J195" s="43">
        <v>34400000</v>
      </c>
      <c r="K195" s="30">
        <f>H195-J195</f>
        <v>13600000</v>
      </c>
      <c r="L195" s="1">
        <f>1-(K195/H195)</f>
        <v>0.71666666666666667</v>
      </c>
      <c r="M195" s="39">
        <v>0</v>
      </c>
      <c r="N195" s="40">
        <v>0</v>
      </c>
      <c r="O195" s="8"/>
    </row>
    <row r="196" spans="1:15" ht="120" x14ac:dyDescent="0.25">
      <c r="A196" s="2" t="s">
        <v>532</v>
      </c>
      <c r="B196" s="14">
        <v>1026568484</v>
      </c>
      <c r="C196" s="22">
        <v>5</v>
      </c>
      <c r="D196" s="8" t="s">
        <v>634</v>
      </c>
      <c r="E196" s="2" t="s">
        <v>430</v>
      </c>
      <c r="F196" s="10">
        <v>45344</v>
      </c>
      <c r="G196" s="10">
        <v>45525</v>
      </c>
      <c r="H196" s="43">
        <v>48000000</v>
      </c>
      <c r="I196" s="48">
        <v>8000000</v>
      </c>
      <c r="J196" s="43">
        <v>26400000</v>
      </c>
      <c r="K196" s="30">
        <f>H196-J196</f>
        <v>21600000</v>
      </c>
      <c r="L196" s="1">
        <f>1-(K196/H196)</f>
        <v>0.55000000000000004</v>
      </c>
      <c r="M196" s="39">
        <v>0</v>
      </c>
      <c r="N196" s="40">
        <v>0</v>
      </c>
      <c r="O196" s="8"/>
    </row>
    <row r="197" spans="1:15" ht="90" x14ac:dyDescent="0.25">
      <c r="A197" s="2" t="s">
        <v>533</v>
      </c>
      <c r="B197" s="37">
        <v>1085250976</v>
      </c>
      <c r="C197" s="38">
        <v>5</v>
      </c>
      <c r="D197" s="8" t="s">
        <v>635</v>
      </c>
      <c r="E197" s="2" t="s">
        <v>431</v>
      </c>
      <c r="F197" s="10">
        <v>45344</v>
      </c>
      <c r="G197" s="10">
        <v>45657</v>
      </c>
      <c r="H197" s="43">
        <v>79567500</v>
      </c>
      <c r="I197" s="48">
        <v>7725000</v>
      </c>
      <c r="J197" s="43">
        <v>33217500</v>
      </c>
      <c r="K197" s="30">
        <f>H197-J197</f>
        <v>46350000</v>
      </c>
      <c r="L197" s="1">
        <f>1-(K197/H197)</f>
        <v>0.41747572815533984</v>
      </c>
      <c r="M197" s="39">
        <v>0</v>
      </c>
      <c r="N197" s="40">
        <v>0</v>
      </c>
      <c r="O197" s="8"/>
    </row>
    <row r="198" spans="1:15" ht="120" x14ac:dyDescent="0.25">
      <c r="A198" s="2" t="s">
        <v>534</v>
      </c>
      <c r="B198" s="14">
        <v>1020804012</v>
      </c>
      <c r="C198" s="22">
        <v>3</v>
      </c>
      <c r="D198" s="8" t="s">
        <v>636</v>
      </c>
      <c r="E198" s="2" t="s">
        <v>432</v>
      </c>
      <c r="F198" s="10">
        <v>45344</v>
      </c>
      <c r="G198" s="10">
        <v>45464</v>
      </c>
      <c r="H198" s="43">
        <v>28600000</v>
      </c>
      <c r="I198" s="48">
        <v>7150000</v>
      </c>
      <c r="J198" s="43">
        <v>28600000</v>
      </c>
      <c r="K198" s="30">
        <f>H198-J198</f>
        <v>0</v>
      </c>
      <c r="L198" s="1">
        <f>1-(K198/H198)</f>
        <v>1</v>
      </c>
      <c r="M198" s="39">
        <v>0</v>
      </c>
      <c r="N198" s="40">
        <v>0</v>
      </c>
      <c r="O198" s="8"/>
    </row>
    <row r="199" spans="1:15" ht="75" x14ac:dyDescent="0.25">
      <c r="A199" s="2" t="s">
        <v>535</v>
      </c>
      <c r="B199" s="37">
        <v>79985524</v>
      </c>
      <c r="C199" s="38">
        <v>1</v>
      </c>
      <c r="D199" s="8" t="s">
        <v>637</v>
      </c>
      <c r="E199" s="2" t="s">
        <v>433</v>
      </c>
      <c r="F199" s="10">
        <v>45344</v>
      </c>
      <c r="G199" s="10">
        <v>45657</v>
      </c>
      <c r="H199" s="43">
        <v>30385000</v>
      </c>
      <c r="I199" s="48">
        <v>2950000</v>
      </c>
      <c r="J199" s="43">
        <v>12685000</v>
      </c>
      <c r="K199" s="30">
        <f>H199-J199</f>
        <v>17700000</v>
      </c>
      <c r="L199" s="1">
        <f>1-(K199/H199)</f>
        <v>0.41747572815533984</v>
      </c>
      <c r="M199" s="39">
        <v>0</v>
      </c>
      <c r="N199" s="40">
        <v>0</v>
      </c>
      <c r="O199" s="8"/>
    </row>
    <row r="200" spans="1:15" ht="75" x14ac:dyDescent="0.25">
      <c r="A200" s="2" t="s">
        <v>536</v>
      </c>
      <c r="B200" s="14">
        <v>79688495</v>
      </c>
      <c r="C200" s="22">
        <v>2</v>
      </c>
      <c r="D200" s="8" t="s">
        <v>638</v>
      </c>
      <c r="E200" s="2" t="s">
        <v>434</v>
      </c>
      <c r="F200" s="10">
        <v>45345</v>
      </c>
      <c r="G200" s="10">
        <v>45526</v>
      </c>
      <c r="H200" s="43">
        <v>48000000</v>
      </c>
      <c r="I200" s="48">
        <v>8000000</v>
      </c>
      <c r="J200" s="43">
        <v>34133333</v>
      </c>
      <c r="K200" s="30">
        <f>H200-J200</f>
        <v>13866667</v>
      </c>
      <c r="L200" s="1">
        <f>1-(K200/H200)</f>
        <v>0.71111110416666667</v>
      </c>
      <c r="M200" s="39">
        <v>0</v>
      </c>
      <c r="N200" s="40">
        <v>0</v>
      </c>
      <c r="O200" s="8"/>
    </row>
    <row r="201" spans="1:15" ht="105" x14ac:dyDescent="0.25">
      <c r="A201" s="2" t="s">
        <v>537</v>
      </c>
      <c r="B201" s="14">
        <v>1032456470</v>
      </c>
      <c r="C201" s="22">
        <v>3</v>
      </c>
      <c r="D201" s="8" t="s">
        <v>639</v>
      </c>
      <c r="E201" s="2" t="s">
        <v>435</v>
      </c>
      <c r="F201" s="10">
        <v>45345</v>
      </c>
      <c r="G201" s="10">
        <v>45526</v>
      </c>
      <c r="H201" s="43">
        <v>48000000</v>
      </c>
      <c r="I201" s="48">
        <v>8000000</v>
      </c>
      <c r="J201" s="43">
        <v>34133333</v>
      </c>
      <c r="K201" s="30">
        <f>H201-J201</f>
        <v>13866667</v>
      </c>
      <c r="L201" s="1">
        <f>1-(K201/H201)</f>
        <v>0.71111110416666667</v>
      </c>
      <c r="M201" s="39">
        <v>0</v>
      </c>
      <c r="N201" s="40">
        <v>0</v>
      </c>
      <c r="O201" s="8"/>
    </row>
    <row r="202" spans="1:15" ht="90" x14ac:dyDescent="0.25">
      <c r="A202" s="4" t="s">
        <v>538</v>
      </c>
      <c r="B202" s="37">
        <v>1121885255</v>
      </c>
      <c r="C202" s="38">
        <v>9</v>
      </c>
      <c r="D202" s="8" t="s">
        <v>640</v>
      </c>
      <c r="E202" s="2" t="s">
        <v>436</v>
      </c>
      <c r="F202" s="10">
        <v>45345</v>
      </c>
      <c r="G202" s="7">
        <v>45618</v>
      </c>
      <c r="H202" s="47">
        <v>36594000</v>
      </c>
      <c r="I202" s="49">
        <v>4066000</v>
      </c>
      <c r="J202" s="43">
        <v>17348267</v>
      </c>
      <c r="K202" s="30">
        <f>H202-J202</f>
        <v>19245733</v>
      </c>
      <c r="L202" s="1">
        <f>1-(K202/H202)</f>
        <v>0.47407408318303546</v>
      </c>
      <c r="M202" s="39">
        <v>0</v>
      </c>
      <c r="N202" s="40">
        <v>0</v>
      </c>
      <c r="O202" s="4"/>
    </row>
    <row r="203" spans="1:15" ht="45" x14ac:dyDescent="0.25">
      <c r="A203" s="2" t="s">
        <v>539</v>
      </c>
      <c r="B203" s="37">
        <v>1030700108</v>
      </c>
      <c r="C203" s="38">
        <v>0</v>
      </c>
      <c r="D203" s="8" t="s">
        <v>641</v>
      </c>
      <c r="E203" s="2" t="s">
        <v>437</v>
      </c>
      <c r="F203" s="10">
        <v>45345</v>
      </c>
      <c r="G203" s="10">
        <v>45657</v>
      </c>
      <c r="H203" s="43">
        <v>30286667</v>
      </c>
      <c r="I203" s="48">
        <v>2950000</v>
      </c>
      <c r="J203" s="43">
        <v>12586667</v>
      </c>
      <c r="K203" s="30">
        <f>H203-J203</f>
        <v>17700000</v>
      </c>
      <c r="L203" s="1">
        <f>1-(K203/H203)</f>
        <v>0.41558442201646029</v>
      </c>
      <c r="M203" s="39">
        <v>0</v>
      </c>
      <c r="N203" s="40">
        <v>0</v>
      </c>
      <c r="O203" s="28"/>
    </row>
    <row r="204" spans="1:15" ht="75" x14ac:dyDescent="0.25">
      <c r="A204" s="2" t="s">
        <v>540</v>
      </c>
      <c r="B204" s="14">
        <v>1030421797</v>
      </c>
      <c r="C204" s="22">
        <v>8</v>
      </c>
      <c r="D204" s="8" t="s">
        <v>642</v>
      </c>
      <c r="E204" s="2" t="s">
        <v>438</v>
      </c>
      <c r="F204" s="10">
        <v>45345</v>
      </c>
      <c r="G204" s="10">
        <v>45657</v>
      </c>
      <c r="H204" s="43">
        <v>42093333</v>
      </c>
      <c r="I204" s="49">
        <v>4100000</v>
      </c>
      <c r="J204" s="43">
        <v>17493333</v>
      </c>
      <c r="K204" s="30">
        <f>H204-J204</f>
        <v>24600000</v>
      </c>
      <c r="L204" s="1">
        <f>1-(K204/H204)</f>
        <v>0.41558441095648091</v>
      </c>
      <c r="M204" s="39">
        <v>0</v>
      </c>
      <c r="N204" s="40">
        <v>0</v>
      </c>
      <c r="O204" s="18"/>
    </row>
    <row r="205" spans="1:15" ht="90" x14ac:dyDescent="0.25">
      <c r="A205" s="2" t="s">
        <v>541</v>
      </c>
      <c r="B205" s="37">
        <v>19486673</v>
      </c>
      <c r="C205" s="38">
        <v>1</v>
      </c>
      <c r="D205" s="8" t="s">
        <v>643</v>
      </c>
      <c r="E205" s="2" t="s">
        <v>439</v>
      </c>
      <c r="F205" s="10">
        <v>45345</v>
      </c>
      <c r="G205" s="10">
        <v>45657</v>
      </c>
      <c r="H205" s="43">
        <v>81106667</v>
      </c>
      <c r="I205" s="50">
        <v>7900000</v>
      </c>
      <c r="J205" s="43">
        <v>33706667</v>
      </c>
      <c r="K205" s="30">
        <f>H205-J205</f>
        <v>47400000</v>
      </c>
      <c r="L205" s="1">
        <f>1-(K205/H205)</f>
        <v>0.41558441798625512</v>
      </c>
      <c r="M205" s="39">
        <v>0</v>
      </c>
      <c r="N205" s="40">
        <v>0</v>
      </c>
      <c r="O205" s="8"/>
    </row>
    <row r="206" spans="1:15" ht="60" x14ac:dyDescent="0.25">
      <c r="A206" s="2" t="s">
        <v>542</v>
      </c>
      <c r="B206" s="37">
        <v>1019124114</v>
      </c>
      <c r="C206" s="38">
        <v>4</v>
      </c>
      <c r="D206" s="8" t="s">
        <v>644</v>
      </c>
      <c r="E206" s="2" t="s">
        <v>440</v>
      </c>
      <c r="F206" s="10">
        <v>45345</v>
      </c>
      <c r="G206" s="10">
        <v>45526</v>
      </c>
      <c r="H206" s="48">
        <v>11700000</v>
      </c>
      <c r="I206" s="51">
        <v>1950000</v>
      </c>
      <c r="J206" s="43">
        <v>8320000</v>
      </c>
      <c r="K206" s="30">
        <f>H206-J206</f>
        <v>3380000</v>
      </c>
      <c r="L206" s="1">
        <f>1-(K206/H206)</f>
        <v>0.71111111111111114</v>
      </c>
      <c r="M206" s="39">
        <v>0</v>
      </c>
      <c r="N206" s="40">
        <v>0</v>
      </c>
      <c r="O206" s="8"/>
    </row>
    <row r="207" spans="1:15" ht="120" x14ac:dyDescent="0.25">
      <c r="A207" s="2" t="s">
        <v>543</v>
      </c>
      <c r="B207" s="14">
        <v>1096231278</v>
      </c>
      <c r="C207" s="22">
        <v>1</v>
      </c>
      <c r="D207" s="8" t="s">
        <v>645</v>
      </c>
      <c r="E207" s="2" t="s">
        <v>441</v>
      </c>
      <c r="F207" s="10">
        <v>45348</v>
      </c>
      <c r="G207" s="10">
        <v>45468</v>
      </c>
      <c r="H207" s="43">
        <v>28600000</v>
      </c>
      <c r="I207" s="52">
        <v>7150000</v>
      </c>
      <c r="J207" s="43">
        <v>28600000</v>
      </c>
      <c r="K207" s="30">
        <f>H207-J207</f>
        <v>0</v>
      </c>
      <c r="L207" s="1">
        <f>1-(K207/H207)</f>
        <v>1</v>
      </c>
      <c r="M207" s="39">
        <v>0</v>
      </c>
      <c r="N207" s="40">
        <v>0</v>
      </c>
      <c r="O207" s="8"/>
    </row>
    <row r="208" spans="1:15" ht="75" x14ac:dyDescent="0.25">
      <c r="A208" s="2" t="s">
        <v>544</v>
      </c>
      <c r="B208" s="14">
        <v>1030565655</v>
      </c>
      <c r="C208" s="22">
        <v>9</v>
      </c>
      <c r="D208" s="8" t="s">
        <v>646</v>
      </c>
      <c r="E208" s="2" t="s">
        <v>442</v>
      </c>
      <c r="F208" s="10">
        <v>45352</v>
      </c>
      <c r="G208" s="10">
        <v>45657</v>
      </c>
      <c r="H208" s="43">
        <v>50000000</v>
      </c>
      <c r="I208" s="48">
        <v>5000000</v>
      </c>
      <c r="J208" s="43">
        <v>20000000</v>
      </c>
      <c r="K208" s="30">
        <f>H208-J208</f>
        <v>30000000</v>
      </c>
      <c r="L208" s="1">
        <f>1-(K208/H208)</f>
        <v>0.4</v>
      </c>
      <c r="M208" s="39">
        <v>0</v>
      </c>
      <c r="N208" s="40">
        <v>0</v>
      </c>
      <c r="O208" s="8"/>
    </row>
    <row r="209" spans="1:15" ht="75" x14ac:dyDescent="0.25">
      <c r="A209" s="2" t="s">
        <v>545</v>
      </c>
      <c r="B209" s="14">
        <v>79261679</v>
      </c>
      <c r="C209" s="22">
        <v>7</v>
      </c>
      <c r="D209" s="8" t="s">
        <v>647</v>
      </c>
      <c r="E209" s="2" t="s">
        <v>443</v>
      </c>
      <c r="F209" s="10">
        <v>45349</v>
      </c>
      <c r="G209" s="10">
        <v>45657</v>
      </c>
      <c r="H209" s="43">
        <v>52186667</v>
      </c>
      <c r="I209" s="48">
        <v>5150000</v>
      </c>
      <c r="J209" s="43">
        <v>21286667</v>
      </c>
      <c r="K209" s="30">
        <f>H209-J209</f>
        <v>30900000</v>
      </c>
      <c r="L209" s="1">
        <f>1-(K209/H209)</f>
        <v>0.40789474062407549</v>
      </c>
      <c r="M209" s="39">
        <v>0</v>
      </c>
      <c r="N209" s="40">
        <v>0</v>
      </c>
      <c r="O209" s="8"/>
    </row>
    <row r="210" spans="1:15" ht="45" x14ac:dyDescent="0.25">
      <c r="A210" s="2" t="s">
        <v>546</v>
      </c>
      <c r="B210" s="37">
        <v>80189295</v>
      </c>
      <c r="C210" s="38">
        <v>9</v>
      </c>
      <c r="D210" s="8" t="s">
        <v>648</v>
      </c>
      <c r="E210" s="2" t="s">
        <v>444</v>
      </c>
      <c r="F210" s="10">
        <v>45352</v>
      </c>
      <c r="G210" s="10">
        <v>45535</v>
      </c>
      <c r="H210" s="43">
        <v>54000000</v>
      </c>
      <c r="I210" s="48">
        <v>9000000</v>
      </c>
      <c r="J210" s="43">
        <v>36000000</v>
      </c>
      <c r="K210" s="30">
        <f>H210-J210</f>
        <v>18000000</v>
      </c>
      <c r="L210" s="1">
        <f>1-(K210/H210)</f>
        <v>0.66666666666666674</v>
      </c>
      <c r="M210" s="39">
        <v>0</v>
      </c>
      <c r="N210" s="40">
        <v>0</v>
      </c>
      <c r="O210" s="8"/>
    </row>
    <row r="211" spans="1:15" ht="45" x14ac:dyDescent="0.25">
      <c r="A211" s="2" t="s">
        <v>547</v>
      </c>
      <c r="B211" s="37">
        <v>1031148185</v>
      </c>
      <c r="C211" s="38">
        <v>4</v>
      </c>
      <c r="D211" s="8" t="s">
        <v>649</v>
      </c>
      <c r="E211" s="2" t="s">
        <v>445</v>
      </c>
      <c r="F211" s="10">
        <v>45355</v>
      </c>
      <c r="G211" s="10">
        <v>45538</v>
      </c>
      <c r="H211" s="43">
        <v>11700000</v>
      </c>
      <c r="I211" s="48">
        <v>1950000</v>
      </c>
      <c r="J211" s="43">
        <v>6435000</v>
      </c>
      <c r="K211" s="30">
        <f>H211-J211</f>
        <v>5265000</v>
      </c>
      <c r="L211" s="1">
        <f>1-(K211/H211)</f>
        <v>0.55000000000000004</v>
      </c>
      <c r="M211" s="39">
        <v>0</v>
      </c>
      <c r="N211" s="40">
        <v>0</v>
      </c>
      <c r="O211" s="8"/>
    </row>
    <row r="212" spans="1:15" ht="45" x14ac:dyDescent="0.25">
      <c r="A212" s="26" t="s">
        <v>548</v>
      </c>
      <c r="B212" s="14">
        <v>1032484552</v>
      </c>
      <c r="C212" s="22">
        <v>8</v>
      </c>
      <c r="D212" s="27" t="s">
        <v>650</v>
      </c>
      <c r="E212" s="2" t="s">
        <v>446</v>
      </c>
      <c r="F212" s="10">
        <v>45352</v>
      </c>
      <c r="G212" s="10">
        <v>45535</v>
      </c>
      <c r="H212" s="43">
        <v>25200000</v>
      </c>
      <c r="I212" s="48">
        <v>4200000</v>
      </c>
      <c r="J212" s="43">
        <v>16800000</v>
      </c>
      <c r="K212" s="30">
        <f>H212-J212</f>
        <v>8400000</v>
      </c>
      <c r="L212" s="1">
        <f>1-(K212/H212)</f>
        <v>0.66666666666666674</v>
      </c>
      <c r="M212" s="39">
        <v>0</v>
      </c>
      <c r="N212" s="40">
        <v>0</v>
      </c>
      <c r="O212" s="27"/>
    </row>
    <row r="213" spans="1:15" ht="45" x14ac:dyDescent="0.25">
      <c r="A213" s="26" t="s">
        <v>549</v>
      </c>
      <c r="B213" s="14">
        <v>52716265</v>
      </c>
      <c r="C213" s="22">
        <v>8</v>
      </c>
      <c r="D213" s="27" t="s">
        <v>651</v>
      </c>
      <c r="E213" s="2" t="s">
        <v>447</v>
      </c>
      <c r="F213" s="10">
        <v>45352</v>
      </c>
      <c r="G213" s="41">
        <v>45657</v>
      </c>
      <c r="H213" s="43">
        <v>19500000</v>
      </c>
      <c r="I213" s="48">
        <v>1950000</v>
      </c>
      <c r="J213" s="43">
        <v>7800000</v>
      </c>
      <c r="K213" s="30">
        <f>H213-J213</f>
        <v>11700000</v>
      </c>
      <c r="L213" s="1">
        <f>1-(K213/H213)</f>
        <v>0.4</v>
      </c>
      <c r="M213" s="39">
        <v>0</v>
      </c>
      <c r="N213" s="40">
        <v>0</v>
      </c>
      <c r="O213" s="8"/>
    </row>
    <row r="214" spans="1:15" ht="90" x14ac:dyDescent="0.25">
      <c r="A214" s="2" t="s">
        <v>550</v>
      </c>
      <c r="B214" s="37">
        <v>1032467452</v>
      </c>
      <c r="C214" s="38">
        <v>8</v>
      </c>
      <c r="D214" s="27" t="s">
        <v>652</v>
      </c>
      <c r="E214" s="2" t="s">
        <v>448</v>
      </c>
      <c r="F214" s="10">
        <v>45355</v>
      </c>
      <c r="G214" s="10">
        <v>45503</v>
      </c>
      <c r="H214" s="43">
        <v>35770000</v>
      </c>
      <c r="I214" s="48">
        <v>7300000</v>
      </c>
      <c r="J214" s="43">
        <v>28470000</v>
      </c>
      <c r="K214" s="30">
        <f>H214-J214</f>
        <v>7300000</v>
      </c>
      <c r="L214" s="1">
        <f>1-(K214/H214)</f>
        <v>0.79591836734693877</v>
      </c>
      <c r="M214" s="39">
        <v>0</v>
      </c>
      <c r="N214" s="40">
        <v>0</v>
      </c>
      <c r="O214" s="8"/>
    </row>
    <row r="215" spans="1:15" ht="135" x14ac:dyDescent="0.25">
      <c r="A215" s="2" t="s">
        <v>551</v>
      </c>
      <c r="B215" s="37">
        <v>1013607487</v>
      </c>
      <c r="C215" s="38">
        <v>8</v>
      </c>
      <c r="D215" s="27" t="s">
        <v>653</v>
      </c>
      <c r="E215" s="2" t="s">
        <v>449</v>
      </c>
      <c r="F215" s="10">
        <v>45355</v>
      </c>
      <c r="G215" s="10">
        <v>45476</v>
      </c>
      <c r="H215" s="43">
        <v>21600000</v>
      </c>
      <c r="I215" s="48">
        <v>5400000</v>
      </c>
      <c r="J215" s="43">
        <v>21060000</v>
      </c>
      <c r="K215" s="30">
        <f>H215-J215</f>
        <v>540000</v>
      </c>
      <c r="L215" s="1">
        <f>1-(K215/H215)</f>
        <v>0.97499999999999998</v>
      </c>
      <c r="M215" s="39">
        <v>0</v>
      </c>
      <c r="N215" s="40">
        <v>0</v>
      </c>
      <c r="O215" s="18"/>
    </row>
    <row r="216" spans="1:15" ht="75" x14ac:dyDescent="0.25">
      <c r="A216" s="4" t="s">
        <v>657</v>
      </c>
      <c r="B216" s="14">
        <v>1010215529</v>
      </c>
      <c r="C216" s="22">
        <v>5</v>
      </c>
      <c r="D216" s="5" t="s">
        <v>675</v>
      </c>
      <c r="E216" s="2" t="s">
        <v>693</v>
      </c>
      <c r="F216" s="7">
        <v>45357</v>
      </c>
      <c r="G216" s="7">
        <v>45657</v>
      </c>
      <c r="H216" s="43">
        <v>81616667</v>
      </c>
      <c r="I216" s="53">
        <v>8300000</v>
      </c>
      <c r="J216" s="43">
        <v>31816667</v>
      </c>
      <c r="K216" s="30">
        <f>H216-J216</f>
        <v>49800000</v>
      </c>
      <c r="L216" s="1">
        <f>1-(K216/H216)</f>
        <v>0.38983051096658972</v>
      </c>
      <c r="M216" s="39">
        <v>0</v>
      </c>
      <c r="N216" s="40">
        <v>0</v>
      </c>
      <c r="O216" s="18"/>
    </row>
    <row r="217" spans="1:15" ht="60" x14ac:dyDescent="0.25">
      <c r="A217" s="4" t="s">
        <v>658</v>
      </c>
      <c r="B217" s="14">
        <v>52916846</v>
      </c>
      <c r="C217" s="22">
        <v>5</v>
      </c>
      <c r="D217" s="5" t="s">
        <v>676</v>
      </c>
      <c r="E217" s="2" t="s">
        <v>694</v>
      </c>
      <c r="F217" s="7">
        <v>45357</v>
      </c>
      <c r="G217" s="7">
        <v>45540</v>
      </c>
      <c r="H217" s="43">
        <v>30000000</v>
      </c>
      <c r="I217" s="48">
        <v>5000000</v>
      </c>
      <c r="J217" s="43">
        <v>19166667</v>
      </c>
      <c r="K217" s="30">
        <f>H217-J217</f>
        <v>10833333</v>
      </c>
      <c r="L217" s="1">
        <f>1-(K217/H217)</f>
        <v>0.63888889999999998</v>
      </c>
      <c r="M217" s="39">
        <v>0</v>
      </c>
      <c r="N217" s="40">
        <v>0</v>
      </c>
      <c r="O217" s="18"/>
    </row>
    <row r="218" spans="1:15" ht="45" x14ac:dyDescent="0.25">
      <c r="A218" s="4" t="s">
        <v>659</v>
      </c>
      <c r="B218" s="14">
        <v>79987795</v>
      </c>
      <c r="C218" s="22">
        <v>1</v>
      </c>
      <c r="D218" s="5" t="s">
        <v>677</v>
      </c>
      <c r="E218" s="2" t="s">
        <v>695</v>
      </c>
      <c r="F218" s="7">
        <v>45357</v>
      </c>
      <c r="G218" s="7">
        <v>45657</v>
      </c>
      <c r="H218" s="43">
        <v>68833333</v>
      </c>
      <c r="I218" s="53">
        <v>7000000</v>
      </c>
      <c r="J218" s="43">
        <v>26833333</v>
      </c>
      <c r="K218" s="30">
        <f>H218-J218</f>
        <v>42000000</v>
      </c>
      <c r="L218" s="1">
        <f>1-(K218/H218)</f>
        <v>0.38983050551976028</v>
      </c>
      <c r="M218" s="39">
        <v>0</v>
      </c>
      <c r="N218" s="40">
        <v>0</v>
      </c>
      <c r="O218" s="18"/>
    </row>
    <row r="219" spans="1:15" ht="60" x14ac:dyDescent="0.25">
      <c r="A219" s="4" t="s">
        <v>660</v>
      </c>
      <c r="B219" s="14">
        <v>1010185067</v>
      </c>
      <c r="C219" s="22">
        <v>4</v>
      </c>
      <c r="D219" s="5" t="s">
        <v>678</v>
      </c>
      <c r="E219" s="2" t="s">
        <v>696</v>
      </c>
      <c r="F219" s="7">
        <v>45358</v>
      </c>
      <c r="G219" s="7">
        <v>45479</v>
      </c>
      <c r="H219" s="43">
        <v>20000000</v>
      </c>
      <c r="I219" s="48">
        <v>5000000</v>
      </c>
      <c r="J219" s="43">
        <v>19000000</v>
      </c>
      <c r="K219" s="30">
        <f>H219-J219</f>
        <v>1000000</v>
      </c>
      <c r="L219" s="1">
        <f>1-(K219/H219)</f>
        <v>0.95</v>
      </c>
      <c r="M219" s="39">
        <v>0</v>
      </c>
      <c r="N219" s="40">
        <v>0</v>
      </c>
      <c r="O219" s="18"/>
    </row>
    <row r="220" spans="1:15" ht="90" x14ac:dyDescent="0.25">
      <c r="A220" s="4" t="s">
        <v>661</v>
      </c>
      <c r="B220" s="14">
        <v>1083007226</v>
      </c>
      <c r="C220" s="22">
        <v>2</v>
      </c>
      <c r="D220" s="5" t="s">
        <v>679</v>
      </c>
      <c r="E220" s="2" t="s">
        <v>697</v>
      </c>
      <c r="F220" s="7">
        <v>45358</v>
      </c>
      <c r="G220" s="10">
        <v>45449</v>
      </c>
      <c r="H220" s="43">
        <v>12000000</v>
      </c>
      <c r="I220" s="48">
        <v>4000000</v>
      </c>
      <c r="J220" s="43">
        <v>10266667</v>
      </c>
      <c r="K220" s="30">
        <f>H220-J220</f>
        <v>1733333</v>
      </c>
      <c r="L220" s="1">
        <f>1-(K220/H220)</f>
        <v>0.85555558333333337</v>
      </c>
      <c r="M220" s="39">
        <v>0</v>
      </c>
      <c r="N220" s="40">
        <v>0</v>
      </c>
      <c r="O220" s="8" t="s">
        <v>818</v>
      </c>
    </row>
    <row r="221" spans="1:15" ht="60" x14ac:dyDescent="0.25">
      <c r="A221" s="4" t="s">
        <v>662</v>
      </c>
      <c r="B221" s="14">
        <v>1019146315</v>
      </c>
      <c r="C221" s="22">
        <v>2</v>
      </c>
      <c r="D221" s="5" t="s">
        <v>680</v>
      </c>
      <c r="E221" s="2" t="s">
        <v>698</v>
      </c>
      <c r="F221" s="10">
        <v>45359</v>
      </c>
      <c r="G221" s="7">
        <v>45657</v>
      </c>
      <c r="H221" s="31">
        <v>19045000</v>
      </c>
      <c r="I221" s="53">
        <v>1950000</v>
      </c>
      <c r="J221" s="43">
        <v>7345000</v>
      </c>
      <c r="K221" s="30">
        <f>H221-J221</f>
        <v>11700000</v>
      </c>
      <c r="L221" s="1">
        <f>1-(K221/H221)</f>
        <v>0.38566552901023887</v>
      </c>
      <c r="M221" s="39">
        <v>0</v>
      </c>
      <c r="N221" s="40">
        <v>0</v>
      </c>
      <c r="O221" s="18"/>
    </row>
    <row r="222" spans="1:15" ht="45" x14ac:dyDescent="0.25">
      <c r="A222" s="4" t="s">
        <v>663</v>
      </c>
      <c r="B222" s="14">
        <v>800020006</v>
      </c>
      <c r="C222" s="22">
        <v>1</v>
      </c>
      <c r="D222" s="5" t="s">
        <v>681</v>
      </c>
      <c r="E222" s="2" t="s">
        <v>699</v>
      </c>
      <c r="F222" s="7">
        <v>45363</v>
      </c>
      <c r="G222" s="10">
        <v>45657</v>
      </c>
      <c r="H222" s="31">
        <v>38754625</v>
      </c>
      <c r="I222" s="49">
        <v>38754625</v>
      </c>
      <c r="J222" s="43">
        <v>494317.04</v>
      </c>
      <c r="K222" s="30">
        <f>H222-J222</f>
        <v>38260307.960000001</v>
      </c>
      <c r="L222" s="1">
        <f>1-(K222/H222)</f>
        <v>1.2755046397687986E-2</v>
      </c>
      <c r="M222" s="39">
        <v>0</v>
      </c>
      <c r="N222" s="40">
        <v>0</v>
      </c>
      <c r="O222" s="18"/>
    </row>
    <row r="223" spans="1:15" ht="90" x14ac:dyDescent="0.25">
      <c r="A223" s="4" t="s">
        <v>664</v>
      </c>
      <c r="B223" s="37">
        <v>1023897303</v>
      </c>
      <c r="C223" s="38">
        <v>0</v>
      </c>
      <c r="D223" s="5" t="s">
        <v>682</v>
      </c>
      <c r="E223" s="2" t="s">
        <v>700</v>
      </c>
      <c r="F223" s="7">
        <v>45362</v>
      </c>
      <c r="G223" s="10">
        <v>45545</v>
      </c>
      <c r="H223" s="31">
        <v>46200000</v>
      </c>
      <c r="I223" s="48">
        <v>7700000</v>
      </c>
      <c r="J223" s="43">
        <v>5133333</v>
      </c>
      <c r="K223" s="30">
        <f>H223-J223</f>
        <v>41066667</v>
      </c>
      <c r="L223" s="1">
        <f>1-(K223/H223)</f>
        <v>0.1111111038961039</v>
      </c>
      <c r="M223" s="39">
        <v>0</v>
      </c>
      <c r="N223" s="40">
        <v>0</v>
      </c>
      <c r="O223" s="18"/>
    </row>
    <row r="224" spans="1:15" ht="135" x14ac:dyDescent="0.25">
      <c r="A224" s="4" t="s">
        <v>665</v>
      </c>
      <c r="B224" s="14">
        <v>1014195504</v>
      </c>
      <c r="C224" s="22">
        <v>9</v>
      </c>
      <c r="D224" s="5" t="s">
        <v>683</v>
      </c>
      <c r="E224" s="2" t="s">
        <v>701</v>
      </c>
      <c r="F224" s="7">
        <v>45362</v>
      </c>
      <c r="G224" s="10">
        <v>45483</v>
      </c>
      <c r="H224" s="31">
        <v>21600000</v>
      </c>
      <c r="I224" s="48">
        <v>5400000</v>
      </c>
      <c r="J224" s="43">
        <v>19800000</v>
      </c>
      <c r="K224" s="30">
        <f>H224-J224</f>
        <v>1800000</v>
      </c>
      <c r="L224" s="1">
        <f>1-(K224/H224)</f>
        <v>0.91666666666666663</v>
      </c>
      <c r="M224" s="39">
        <v>0</v>
      </c>
      <c r="N224" s="40">
        <v>0</v>
      </c>
      <c r="O224" s="18"/>
    </row>
    <row r="225" spans="1:15" ht="60" x14ac:dyDescent="0.25">
      <c r="A225" s="2" t="s">
        <v>666</v>
      </c>
      <c r="B225" s="14">
        <v>1026259752</v>
      </c>
      <c r="C225" s="22">
        <v>9</v>
      </c>
      <c r="D225" s="5" t="s">
        <v>684</v>
      </c>
      <c r="E225" s="2" t="s">
        <v>702</v>
      </c>
      <c r="F225" s="7">
        <v>45364</v>
      </c>
      <c r="G225" s="10">
        <v>45485</v>
      </c>
      <c r="H225" s="31">
        <v>26000000</v>
      </c>
      <c r="I225" s="48">
        <v>6500000</v>
      </c>
      <c r="J225" s="43">
        <v>26000000</v>
      </c>
      <c r="K225" s="30">
        <f>H225-J225</f>
        <v>0</v>
      </c>
      <c r="L225" s="1">
        <f>1-(K225/H225)</f>
        <v>1</v>
      </c>
      <c r="M225" s="39">
        <v>0</v>
      </c>
      <c r="N225" s="40">
        <v>0</v>
      </c>
      <c r="O225" s="18"/>
    </row>
    <row r="226" spans="1:15" ht="45" x14ac:dyDescent="0.25">
      <c r="A226" s="4" t="s">
        <v>667</v>
      </c>
      <c r="B226" s="14">
        <v>15443887</v>
      </c>
      <c r="C226" s="22">
        <v>1</v>
      </c>
      <c r="D226" s="5" t="s">
        <v>685</v>
      </c>
      <c r="E226" s="2" t="s">
        <v>703</v>
      </c>
      <c r="F226" s="7">
        <v>45364</v>
      </c>
      <c r="G226" s="10">
        <v>45592</v>
      </c>
      <c r="H226" s="31">
        <v>45000000</v>
      </c>
      <c r="I226" s="53">
        <v>6000000</v>
      </c>
      <c r="J226" s="43">
        <v>21600000</v>
      </c>
      <c r="K226" s="30">
        <f>H226-J226</f>
        <v>23400000</v>
      </c>
      <c r="L226" s="1">
        <f>1-(K226/H226)</f>
        <v>0.48</v>
      </c>
      <c r="M226" s="39">
        <v>0</v>
      </c>
      <c r="N226" s="40">
        <v>0</v>
      </c>
      <c r="O226" s="18"/>
    </row>
    <row r="227" spans="1:15" ht="75" x14ac:dyDescent="0.25">
      <c r="A227" s="4" t="s">
        <v>668</v>
      </c>
      <c r="B227" s="14">
        <v>860007336</v>
      </c>
      <c r="C227" s="22">
        <v>1</v>
      </c>
      <c r="D227" s="5" t="s">
        <v>686</v>
      </c>
      <c r="E227" s="2" t="s">
        <v>704</v>
      </c>
      <c r="F227" s="7">
        <v>45372</v>
      </c>
      <c r="G227" s="10">
        <v>45657</v>
      </c>
      <c r="H227" s="31">
        <v>1029659312</v>
      </c>
      <c r="I227" s="49">
        <v>1029659312</v>
      </c>
      <c r="J227" s="43">
        <v>0</v>
      </c>
      <c r="K227" s="30">
        <f>H227-J227</f>
        <v>1029659312</v>
      </c>
      <c r="L227" s="1">
        <f>1-(K227/H227)</f>
        <v>0</v>
      </c>
      <c r="M227" s="39">
        <v>0</v>
      </c>
      <c r="N227" s="40">
        <v>0</v>
      </c>
      <c r="O227" s="18"/>
    </row>
    <row r="228" spans="1:15" ht="60" x14ac:dyDescent="0.25">
      <c r="A228" s="4" t="s">
        <v>669</v>
      </c>
      <c r="B228" s="14">
        <v>52097431</v>
      </c>
      <c r="C228" s="22">
        <v>7</v>
      </c>
      <c r="D228" s="5" t="s">
        <v>687</v>
      </c>
      <c r="E228" s="2" t="s">
        <v>705</v>
      </c>
      <c r="F228" s="7">
        <v>45370</v>
      </c>
      <c r="G228" s="10">
        <v>45553</v>
      </c>
      <c r="H228" s="31">
        <v>17700000</v>
      </c>
      <c r="I228" s="48">
        <v>2950000</v>
      </c>
      <c r="J228" s="43">
        <v>10030000</v>
      </c>
      <c r="K228" s="30">
        <f>H228-J228</f>
        <v>7670000</v>
      </c>
      <c r="L228" s="1">
        <f>1-(K228/H228)</f>
        <v>0.56666666666666665</v>
      </c>
      <c r="M228" s="39">
        <v>0</v>
      </c>
      <c r="N228" s="40">
        <v>0</v>
      </c>
      <c r="O228" s="18"/>
    </row>
    <row r="229" spans="1:15" ht="90" x14ac:dyDescent="0.25">
      <c r="A229" s="4" t="s">
        <v>670</v>
      </c>
      <c r="B229" s="14">
        <v>1098705422</v>
      </c>
      <c r="C229" s="22">
        <v>9</v>
      </c>
      <c r="D229" s="5" t="s">
        <v>688</v>
      </c>
      <c r="E229" s="2" t="s">
        <v>706</v>
      </c>
      <c r="F229" s="7">
        <v>45371</v>
      </c>
      <c r="G229" s="10">
        <v>45657</v>
      </c>
      <c r="H229" s="31">
        <v>65566667</v>
      </c>
      <c r="I229" s="53">
        <v>7000000</v>
      </c>
      <c r="J229" s="43">
        <v>23566667</v>
      </c>
      <c r="K229" s="30">
        <f>H229-J229</f>
        <v>42000000</v>
      </c>
      <c r="L229" s="1">
        <f>1-(K229/H229)</f>
        <v>0.35943060823878692</v>
      </c>
      <c r="M229" s="39">
        <v>0</v>
      </c>
      <c r="N229" s="40">
        <v>0</v>
      </c>
      <c r="O229" s="18"/>
    </row>
    <row r="230" spans="1:15" ht="60" x14ac:dyDescent="0.25">
      <c r="A230" s="4" t="s">
        <v>671</v>
      </c>
      <c r="B230" s="14">
        <v>80751310</v>
      </c>
      <c r="C230" s="22">
        <v>1</v>
      </c>
      <c r="D230" s="5" t="s">
        <v>689</v>
      </c>
      <c r="E230" s="2" t="s">
        <v>707</v>
      </c>
      <c r="F230" s="10">
        <v>45372</v>
      </c>
      <c r="G230" s="10">
        <v>45463</v>
      </c>
      <c r="H230" s="31">
        <v>8250000</v>
      </c>
      <c r="I230" s="48">
        <v>2750000</v>
      </c>
      <c r="J230" s="43">
        <v>6416667</v>
      </c>
      <c r="K230" s="30">
        <f>H230-J230</f>
        <v>1833333</v>
      </c>
      <c r="L230" s="1">
        <f>1-(K230/H230)</f>
        <v>0.77777781818181824</v>
      </c>
      <c r="M230" s="39">
        <v>0</v>
      </c>
      <c r="N230" s="40">
        <v>0</v>
      </c>
      <c r="O230" s="18"/>
    </row>
    <row r="231" spans="1:15" ht="60" x14ac:dyDescent="0.25">
      <c r="A231" s="4" t="s">
        <v>672</v>
      </c>
      <c r="B231" s="14">
        <v>52547861</v>
      </c>
      <c r="C231" s="22">
        <v>2</v>
      </c>
      <c r="D231" s="5" t="s">
        <v>690</v>
      </c>
      <c r="E231" s="2" t="s">
        <v>708</v>
      </c>
      <c r="F231" s="7">
        <v>45383</v>
      </c>
      <c r="G231" s="10">
        <v>45596</v>
      </c>
      <c r="H231" s="31">
        <v>42000000</v>
      </c>
      <c r="I231" s="48">
        <v>6000000</v>
      </c>
      <c r="J231" s="43">
        <v>18000000</v>
      </c>
      <c r="K231" s="30">
        <f>H231-J231</f>
        <v>24000000</v>
      </c>
      <c r="L231" s="1">
        <f>1-(K231/H231)</f>
        <v>0.4285714285714286</v>
      </c>
      <c r="M231" s="39">
        <v>0</v>
      </c>
      <c r="N231" s="40">
        <v>0</v>
      </c>
      <c r="O231" s="18"/>
    </row>
    <row r="232" spans="1:15" ht="75" x14ac:dyDescent="0.25">
      <c r="A232" s="4" t="s">
        <v>673</v>
      </c>
      <c r="B232" s="14">
        <v>80199525</v>
      </c>
      <c r="C232" s="22">
        <v>0</v>
      </c>
      <c r="D232" s="5" t="s">
        <v>691</v>
      </c>
      <c r="E232" s="2" t="s">
        <v>709</v>
      </c>
      <c r="F232" s="7">
        <v>45383</v>
      </c>
      <c r="G232" s="10">
        <v>45565</v>
      </c>
      <c r="H232" s="31">
        <v>49800000</v>
      </c>
      <c r="I232" s="48">
        <v>8300000</v>
      </c>
      <c r="J232" s="43">
        <v>24900000</v>
      </c>
      <c r="K232" s="30">
        <f>H232-J232</f>
        <v>24900000</v>
      </c>
      <c r="L232" s="1">
        <f>1-(K232/H232)</f>
        <v>0.5</v>
      </c>
      <c r="M232" s="39">
        <v>0</v>
      </c>
      <c r="N232" s="40">
        <v>0</v>
      </c>
      <c r="O232" s="18"/>
    </row>
    <row r="233" spans="1:15" ht="45" x14ac:dyDescent="0.25">
      <c r="A233" s="4" t="s">
        <v>674</v>
      </c>
      <c r="B233" s="14">
        <v>800252836</v>
      </c>
      <c r="C233" s="22">
        <v>3</v>
      </c>
      <c r="D233" s="5" t="s">
        <v>692</v>
      </c>
      <c r="E233" s="2" t="s">
        <v>710</v>
      </c>
      <c r="F233" s="7">
        <v>45383</v>
      </c>
      <c r="G233" s="10">
        <v>45565</v>
      </c>
      <c r="H233" s="31">
        <v>13974765</v>
      </c>
      <c r="I233" s="53">
        <v>2122960</v>
      </c>
      <c r="J233" s="43">
        <v>0</v>
      </c>
      <c r="K233" s="30">
        <f>H233-J233</f>
        <v>13974765</v>
      </c>
      <c r="L233" s="1">
        <f>1-(K233/H233)</f>
        <v>0</v>
      </c>
      <c r="M233" s="39">
        <v>0</v>
      </c>
      <c r="N233" s="40">
        <v>0</v>
      </c>
      <c r="O233" s="18"/>
    </row>
    <row r="234" spans="1:15" ht="135" x14ac:dyDescent="0.25">
      <c r="A234" s="4" t="s">
        <v>728</v>
      </c>
      <c r="B234" s="14">
        <v>1015458546</v>
      </c>
      <c r="C234" s="22">
        <v>1</v>
      </c>
      <c r="D234" s="5" t="s">
        <v>742</v>
      </c>
      <c r="E234" s="2" t="s">
        <v>713</v>
      </c>
      <c r="F234" s="10">
        <v>45386</v>
      </c>
      <c r="G234" s="10">
        <v>45568</v>
      </c>
      <c r="H234" s="31">
        <v>32400000</v>
      </c>
      <c r="I234" s="48">
        <v>5400000</v>
      </c>
      <c r="J234" s="43">
        <v>15660000</v>
      </c>
      <c r="K234" s="30">
        <f>H234-J234</f>
        <v>16740000</v>
      </c>
      <c r="L234" s="1">
        <f>1-(K234/H234)</f>
        <v>0.48333333333333328</v>
      </c>
      <c r="M234" s="39">
        <v>0</v>
      </c>
      <c r="N234" s="40">
        <v>0</v>
      </c>
      <c r="O234" s="18"/>
    </row>
    <row r="235" spans="1:15" ht="45" x14ac:dyDescent="0.25">
      <c r="A235" s="4" t="s">
        <v>729</v>
      </c>
      <c r="B235" s="14">
        <v>901004671</v>
      </c>
      <c r="C235" s="22">
        <v>9</v>
      </c>
      <c r="D235" s="5" t="s">
        <v>743</v>
      </c>
      <c r="E235" s="2" t="s">
        <v>714</v>
      </c>
      <c r="F235" s="7">
        <v>45398</v>
      </c>
      <c r="G235" s="10">
        <v>45458</v>
      </c>
      <c r="H235" s="31">
        <v>1277080</v>
      </c>
      <c r="I235" s="49">
        <v>1277080</v>
      </c>
      <c r="J235" s="43">
        <v>0</v>
      </c>
      <c r="K235" s="30">
        <f>H235-J235</f>
        <v>1277080</v>
      </c>
      <c r="L235" s="1">
        <f>1-(K235/H235)</f>
        <v>0</v>
      </c>
      <c r="M235" s="39">
        <v>0</v>
      </c>
      <c r="N235" s="40">
        <v>0</v>
      </c>
      <c r="O235" s="18"/>
    </row>
    <row r="236" spans="1:15" ht="75" x14ac:dyDescent="0.25">
      <c r="A236" s="4" t="s">
        <v>730</v>
      </c>
      <c r="B236" s="14">
        <v>1052395304</v>
      </c>
      <c r="C236" s="22">
        <v>9</v>
      </c>
      <c r="D236" s="5" t="s">
        <v>744</v>
      </c>
      <c r="E236" s="2" t="s">
        <v>715</v>
      </c>
      <c r="F236" s="10">
        <v>45392</v>
      </c>
      <c r="G236" s="10">
        <v>45657</v>
      </c>
      <c r="H236" s="31">
        <v>60465000</v>
      </c>
      <c r="I236" s="53">
        <v>6950000</v>
      </c>
      <c r="J236" s="43">
        <v>18765000</v>
      </c>
      <c r="K236" s="30">
        <f>H236-J236</f>
        <v>41700000</v>
      </c>
      <c r="L236" s="1">
        <f>1-(K236/H236)</f>
        <v>0.31034482758620685</v>
      </c>
      <c r="M236" s="39">
        <v>0</v>
      </c>
      <c r="N236" s="40">
        <v>0</v>
      </c>
      <c r="O236" s="18"/>
    </row>
    <row r="237" spans="1:15" ht="30" x14ac:dyDescent="0.25">
      <c r="A237" s="4" t="s">
        <v>731</v>
      </c>
      <c r="B237" s="14">
        <v>800153993</v>
      </c>
      <c r="C237" s="22">
        <v>7</v>
      </c>
      <c r="D237" s="5" t="s">
        <v>731</v>
      </c>
      <c r="E237" s="2" t="s">
        <v>716</v>
      </c>
      <c r="F237" s="7">
        <v>45394</v>
      </c>
      <c r="G237" s="10">
        <v>45657</v>
      </c>
      <c r="H237" s="31">
        <v>99977850</v>
      </c>
      <c r="I237" s="49">
        <v>99977850</v>
      </c>
      <c r="J237" s="43">
        <v>0</v>
      </c>
      <c r="K237" s="30">
        <f>H237-J237</f>
        <v>99977850</v>
      </c>
      <c r="L237" s="1">
        <f>1-(K237/H237)</f>
        <v>0</v>
      </c>
      <c r="M237" s="39">
        <v>0</v>
      </c>
      <c r="N237" s="40">
        <v>0</v>
      </c>
      <c r="O237" s="18"/>
    </row>
    <row r="238" spans="1:15" ht="75" x14ac:dyDescent="0.25">
      <c r="A238" s="4" t="s">
        <v>732</v>
      </c>
      <c r="B238" s="14">
        <v>900336119</v>
      </c>
      <c r="C238" s="22">
        <v>5</v>
      </c>
      <c r="D238" s="5" t="s">
        <v>745</v>
      </c>
      <c r="E238" s="2" t="s">
        <v>717</v>
      </c>
      <c r="F238" s="7">
        <v>45406</v>
      </c>
      <c r="G238" s="10">
        <v>45657</v>
      </c>
      <c r="H238" s="31">
        <v>1255000</v>
      </c>
      <c r="I238" s="49">
        <v>1255000</v>
      </c>
      <c r="J238" s="43">
        <v>0</v>
      </c>
      <c r="K238" s="30">
        <f>H238-J238</f>
        <v>1255000</v>
      </c>
      <c r="L238" s="1">
        <f>1-(K238/H238)</f>
        <v>0</v>
      </c>
      <c r="M238" s="39">
        <v>0</v>
      </c>
      <c r="N238" s="40">
        <v>0</v>
      </c>
      <c r="O238" s="18"/>
    </row>
    <row r="239" spans="1:15" ht="45" x14ac:dyDescent="0.25">
      <c r="A239" s="4" t="s">
        <v>733</v>
      </c>
      <c r="B239" s="14">
        <v>1014289693</v>
      </c>
      <c r="C239" s="22">
        <v>7</v>
      </c>
      <c r="D239" s="5" t="s">
        <v>746</v>
      </c>
      <c r="E239" s="2" t="s">
        <v>718</v>
      </c>
      <c r="F239" s="7">
        <v>45398</v>
      </c>
      <c r="G239" s="10">
        <v>45580</v>
      </c>
      <c r="H239" s="31">
        <v>41700000</v>
      </c>
      <c r="I239" s="48">
        <v>6950000</v>
      </c>
      <c r="J239" s="43">
        <v>17375000</v>
      </c>
      <c r="K239" s="30">
        <f>H239-J239</f>
        <v>24325000</v>
      </c>
      <c r="L239" s="1">
        <f>1-(K239/H239)</f>
        <v>0.41666666666666663</v>
      </c>
      <c r="M239" s="39">
        <v>0</v>
      </c>
      <c r="N239" s="40">
        <v>0</v>
      </c>
      <c r="O239" s="18"/>
    </row>
    <row r="240" spans="1:15" ht="90" x14ac:dyDescent="0.25">
      <c r="A240" s="4" t="s">
        <v>734</v>
      </c>
      <c r="B240" s="14">
        <v>9398721</v>
      </c>
      <c r="C240" s="22">
        <v>3</v>
      </c>
      <c r="D240" s="5" t="s">
        <v>747</v>
      </c>
      <c r="E240" s="2" t="s">
        <v>719</v>
      </c>
      <c r="F240" s="7">
        <v>45398</v>
      </c>
      <c r="G240" s="10">
        <v>45657</v>
      </c>
      <c r="H240" s="31">
        <v>59500000</v>
      </c>
      <c r="I240" s="53">
        <v>7000000</v>
      </c>
      <c r="J240" s="43">
        <v>17500000</v>
      </c>
      <c r="K240" s="30">
        <f>H240-J240</f>
        <v>42000000</v>
      </c>
      <c r="L240" s="1">
        <f>1-(K240/H240)</f>
        <v>0.29411764705882348</v>
      </c>
      <c r="M240" s="39">
        <v>0</v>
      </c>
      <c r="N240" s="40">
        <v>0</v>
      </c>
      <c r="O240" s="18"/>
    </row>
    <row r="241" spans="1:15" ht="90" x14ac:dyDescent="0.25">
      <c r="A241" s="4" t="s">
        <v>79</v>
      </c>
      <c r="B241" s="37">
        <v>1130744149</v>
      </c>
      <c r="C241" s="22">
        <v>4</v>
      </c>
      <c r="D241" s="5" t="s">
        <v>748</v>
      </c>
      <c r="E241" s="2" t="s">
        <v>720</v>
      </c>
      <c r="F241" s="7">
        <v>45398</v>
      </c>
      <c r="G241" s="10">
        <v>45657</v>
      </c>
      <c r="H241" s="31">
        <v>68000000</v>
      </c>
      <c r="I241" s="53">
        <v>8000000</v>
      </c>
      <c r="J241" s="43">
        <v>20000000</v>
      </c>
      <c r="K241" s="30">
        <f>H241-J241</f>
        <v>48000000</v>
      </c>
      <c r="L241" s="1">
        <f>1-(K241/H241)</f>
        <v>0.29411764705882348</v>
      </c>
      <c r="M241" s="39">
        <v>1</v>
      </c>
      <c r="N241" s="13">
        <v>1800000</v>
      </c>
      <c r="O241" s="8" t="s">
        <v>862</v>
      </c>
    </row>
    <row r="242" spans="1:15" ht="60" x14ac:dyDescent="0.25">
      <c r="A242" s="4" t="s">
        <v>735</v>
      </c>
      <c r="B242" s="14">
        <v>901376413</v>
      </c>
      <c r="C242" s="22">
        <v>0</v>
      </c>
      <c r="D242" s="5" t="s">
        <v>749</v>
      </c>
      <c r="E242" s="2" t="s">
        <v>721</v>
      </c>
      <c r="F242" s="7">
        <v>45415</v>
      </c>
      <c r="G242" s="10">
        <v>45657</v>
      </c>
      <c r="H242" s="31">
        <v>5000000</v>
      </c>
      <c r="I242" s="49">
        <v>5000000</v>
      </c>
      <c r="J242" s="43">
        <v>0</v>
      </c>
      <c r="K242" s="30">
        <f>H242-J242</f>
        <v>5000000</v>
      </c>
      <c r="L242" s="1">
        <f>1-(K242/H242)</f>
        <v>0</v>
      </c>
      <c r="M242" s="39">
        <v>0</v>
      </c>
      <c r="N242" s="40">
        <v>0</v>
      </c>
      <c r="O242" s="18"/>
    </row>
    <row r="243" spans="1:15" ht="105" x14ac:dyDescent="0.25">
      <c r="A243" s="4" t="s">
        <v>736</v>
      </c>
      <c r="B243" s="14">
        <v>830058677</v>
      </c>
      <c r="C243" s="22">
        <v>7</v>
      </c>
      <c r="D243" s="5" t="s">
        <v>750</v>
      </c>
      <c r="E243" s="2" t="s">
        <v>722</v>
      </c>
      <c r="F243" s="7">
        <v>45400</v>
      </c>
      <c r="G243" s="10">
        <v>45443</v>
      </c>
      <c r="H243" s="31">
        <v>36806097</v>
      </c>
      <c r="I243" s="31">
        <v>36806097</v>
      </c>
      <c r="J243" s="43">
        <v>0</v>
      </c>
      <c r="K243" s="30">
        <f>H243-J243</f>
        <v>36806097</v>
      </c>
      <c r="L243" s="1">
        <f>1-(K243/H243)</f>
        <v>0</v>
      </c>
      <c r="M243" s="39">
        <v>1</v>
      </c>
      <c r="N243" s="40">
        <v>12077001</v>
      </c>
      <c r="O243" s="18" t="s">
        <v>820</v>
      </c>
    </row>
    <row r="244" spans="1:15" ht="60" x14ac:dyDescent="0.25">
      <c r="A244" s="4" t="s">
        <v>737</v>
      </c>
      <c r="B244" s="14">
        <v>52816943</v>
      </c>
      <c r="C244" s="22">
        <v>2</v>
      </c>
      <c r="D244" s="5" t="s">
        <v>751</v>
      </c>
      <c r="E244" s="2" t="s">
        <v>723</v>
      </c>
      <c r="F244" s="7">
        <v>45404</v>
      </c>
      <c r="G244" s="10">
        <v>45657</v>
      </c>
      <c r="H244" s="31">
        <v>66400000</v>
      </c>
      <c r="I244" s="53">
        <v>8000000</v>
      </c>
      <c r="J244" s="43">
        <v>10400000</v>
      </c>
      <c r="K244" s="30">
        <f>H244-J244</f>
        <v>56000000</v>
      </c>
      <c r="L244" s="1">
        <f>1-(K244/H244)</f>
        <v>0.15662650602409633</v>
      </c>
      <c r="M244" s="39">
        <v>0</v>
      </c>
      <c r="N244" s="40">
        <v>0</v>
      </c>
      <c r="O244" s="18"/>
    </row>
    <row r="245" spans="1:15" ht="90" x14ac:dyDescent="0.25">
      <c r="A245" s="4" t="s">
        <v>738</v>
      </c>
      <c r="B245" s="14">
        <v>901458497</v>
      </c>
      <c r="C245" s="22">
        <v>1</v>
      </c>
      <c r="D245" s="5" t="s">
        <v>752</v>
      </c>
      <c r="E245" s="2" t="s">
        <v>724</v>
      </c>
      <c r="F245" s="7">
        <v>45406</v>
      </c>
      <c r="G245" s="10">
        <v>45588</v>
      </c>
      <c r="H245" s="31">
        <v>54000000</v>
      </c>
      <c r="I245" s="48">
        <v>9000000</v>
      </c>
      <c r="J245" s="43">
        <v>0</v>
      </c>
      <c r="K245" s="30">
        <f>H245-J245</f>
        <v>54000000</v>
      </c>
      <c r="L245" s="1">
        <f>1-(K245/H245)</f>
        <v>0</v>
      </c>
      <c r="M245" s="39">
        <v>0</v>
      </c>
      <c r="N245" s="40">
        <v>0</v>
      </c>
      <c r="O245" s="18"/>
    </row>
    <row r="246" spans="1:15" ht="90" x14ac:dyDescent="0.25">
      <c r="A246" s="4" t="s">
        <v>739</v>
      </c>
      <c r="B246" s="14">
        <v>52070437</v>
      </c>
      <c r="C246" s="22">
        <v>3</v>
      </c>
      <c r="D246" s="5" t="s">
        <v>753</v>
      </c>
      <c r="E246" s="2" t="s">
        <v>725</v>
      </c>
      <c r="F246" s="7">
        <v>45407</v>
      </c>
      <c r="G246" s="10">
        <v>45589</v>
      </c>
      <c r="H246" s="31">
        <v>54000000</v>
      </c>
      <c r="I246" s="48">
        <v>9000000</v>
      </c>
      <c r="J246" s="43">
        <v>19800000</v>
      </c>
      <c r="K246" s="30">
        <f>H246-J246</f>
        <v>34200000</v>
      </c>
      <c r="L246" s="1">
        <f>1-(K246/H246)</f>
        <v>0.3666666666666667</v>
      </c>
      <c r="M246" s="39">
        <v>0</v>
      </c>
      <c r="N246" s="40">
        <v>0</v>
      </c>
      <c r="O246" s="18"/>
    </row>
    <row r="247" spans="1:15" ht="75" x14ac:dyDescent="0.25">
      <c r="A247" s="4" t="s">
        <v>740</v>
      </c>
      <c r="B247" s="14">
        <v>830011008</v>
      </c>
      <c r="C247" s="22">
        <v>7</v>
      </c>
      <c r="D247" s="5" t="s">
        <v>754</v>
      </c>
      <c r="E247" s="2" t="s">
        <v>726</v>
      </c>
      <c r="F247" s="7">
        <v>45414</v>
      </c>
      <c r="G247" s="10">
        <v>45657</v>
      </c>
      <c r="H247" s="31">
        <v>79820000</v>
      </c>
      <c r="I247" s="49">
        <v>79820000</v>
      </c>
      <c r="J247" s="43">
        <v>0</v>
      </c>
      <c r="K247" s="30">
        <f>H247-J247</f>
        <v>79820000</v>
      </c>
      <c r="L247" s="1">
        <f>1-(K247/H247)</f>
        <v>0</v>
      </c>
      <c r="M247" s="39">
        <v>0</v>
      </c>
      <c r="N247" s="40">
        <v>0</v>
      </c>
      <c r="O247" s="18"/>
    </row>
    <row r="248" spans="1:15" ht="105" x14ac:dyDescent="0.25">
      <c r="A248" s="4" t="s">
        <v>741</v>
      </c>
      <c r="B248" s="14">
        <v>1000515195</v>
      </c>
      <c r="C248" s="22">
        <v>1</v>
      </c>
      <c r="D248" s="5" t="s">
        <v>755</v>
      </c>
      <c r="E248" s="2" t="s">
        <v>727</v>
      </c>
      <c r="F248" s="7">
        <v>45414</v>
      </c>
      <c r="G248" s="10">
        <v>45596</v>
      </c>
      <c r="H248" s="31">
        <v>25060000</v>
      </c>
      <c r="I248" s="53">
        <v>4200000</v>
      </c>
      <c r="J248" s="43">
        <v>8260000</v>
      </c>
      <c r="K248" s="30">
        <f>H248-J248</f>
        <v>16800000</v>
      </c>
      <c r="L248" s="1">
        <f>1-(K248/H248)</f>
        <v>0.32960893854748607</v>
      </c>
      <c r="M248" s="39">
        <v>0</v>
      </c>
      <c r="N248" s="40">
        <v>0</v>
      </c>
      <c r="O248" s="18"/>
    </row>
    <row r="249" spans="1:15" ht="90" x14ac:dyDescent="0.25">
      <c r="A249" s="4" t="s">
        <v>779</v>
      </c>
      <c r="B249" s="14">
        <v>1048846324</v>
      </c>
      <c r="C249" s="22">
        <v>8</v>
      </c>
      <c r="D249" s="5" t="s">
        <v>793</v>
      </c>
      <c r="E249" s="7" t="s">
        <v>759</v>
      </c>
      <c r="F249" s="7">
        <v>45414</v>
      </c>
      <c r="G249" s="10">
        <v>45596</v>
      </c>
      <c r="H249" s="31">
        <v>35800000</v>
      </c>
      <c r="I249" s="47">
        <v>6000000</v>
      </c>
      <c r="J249" s="43">
        <v>11800000</v>
      </c>
      <c r="K249" s="30">
        <f>H249-J249</f>
        <v>24000000</v>
      </c>
      <c r="L249" s="1">
        <f>1-(K249/H249)</f>
        <v>0.32960893854748607</v>
      </c>
      <c r="M249" s="39">
        <v>0</v>
      </c>
      <c r="N249" s="40">
        <v>0</v>
      </c>
      <c r="O249" s="18"/>
    </row>
    <row r="250" spans="1:15" ht="105" x14ac:dyDescent="0.25">
      <c r="A250" s="4" t="s">
        <v>780</v>
      </c>
      <c r="B250" s="14">
        <v>80731823</v>
      </c>
      <c r="C250" s="22">
        <v>2</v>
      </c>
      <c r="D250" s="5" t="s">
        <v>794</v>
      </c>
      <c r="E250" s="7" t="s">
        <v>760</v>
      </c>
      <c r="F250" s="7">
        <v>45418</v>
      </c>
      <c r="G250" s="10">
        <v>45601</v>
      </c>
      <c r="H250" s="31">
        <v>24500000</v>
      </c>
      <c r="I250" s="47">
        <v>4200000</v>
      </c>
      <c r="J250" s="43">
        <v>7700000</v>
      </c>
      <c r="K250" s="30">
        <f>H250-J250</f>
        <v>16800000</v>
      </c>
      <c r="L250" s="1">
        <f>1-(K250/H250)</f>
        <v>0.31428571428571428</v>
      </c>
      <c r="M250" s="39">
        <v>0</v>
      </c>
      <c r="N250" s="40">
        <v>0</v>
      </c>
      <c r="O250" s="18"/>
    </row>
    <row r="251" spans="1:15" ht="45" x14ac:dyDescent="0.25">
      <c r="A251" s="4" t="s">
        <v>781</v>
      </c>
      <c r="B251" s="14">
        <v>80033949</v>
      </c>
      <c r="C251" s="22">
        <v>7</v>
      </c>
      <c r="D251" s="5" t="s">
        <v>795</v>
      </c>
      <c r="E251" s="7" t="s">
        <v>761</v>
      </c>
      <c r="F251" s="7">
        <v>45419</v>
      </c>
      <c r="G251" s="10">
        <v>45571</v>
      </c>
      <c r="H251" s="31">
        <v>40800000</v>
      </c>
      <c r="I251" s="47">
        <v>8160000</v>
      </c>
      <c r="J251" s="43">
        <v>14688000</v>
      </c>
      <c r="K251" s="30">
        <f>H251-J251</f>
        <v>26112000</v>
      </c>
      <c r="L251" s="1">
        <f>1-(K251/H251)</f>
        <v>0.36</v>
      </c>
      <c r="M251" s="39">
        <v>0</v>
      </c>
      <c r="N251" s="40">
        <v>0</v>
      </c>
      <c r="O251" s="18"/>
    </row>
    <row r="252" spans="1:15" ht="90" x14ac:dyDescent="0.25">
      <c r="A252" s="4" t="s">
        <v>782</v>
      </c>
      <c r="B252" s="14">
        <v>79594068</v>
      </c>
      <c r="C252" s="22">
        <v>6</v>
      </c>
      <c r="D252" s="5" t="s">
        <v>796</v>
      </c>
      <c r="E252" s="7" t="s">
        <v>762</v>
      </c>
      <c r="F252" s="7">
        <v>45426</v>
      </c>
      <c r="G252" s="10">
        <v>45609</v>
      </c>
      <c r="H252" s="31">
        <v>42000000</v>
      </c>
      <c r="I252" s="47">
        <v>7000000</v>
      </c>
      <c r="J252" s="43">
        <v>10966667</v>
      </c>
      <c r="K252" s="30">
        <f>H252-J252</f>
        <v>31033333</v>
      </c>
      <c r="L252" s="1">
        <f>1-(K252/H252)</f>
        <v>0.26111111904761908</v>
      </c>
      <c r="M252" s="39">
        <v>0</v>
      </c>
      <c r="N252" s="40">
        <v>0</v>
      </c>
      <c r="O252" s="18"/>
    </row>
    <row r="253" spans="1:15" ht="60" x14ac:dyDescent="0.25">
      <c r="A253" s="4" t="s">
        <v>783</v>
      </c>
      <c r="B253" s="14">
        <v>1026564905</v>
      </c>
      <c r="C253" s="22">
        <v>6</v>
      </c>
      <c r="D253" s="5" t="s">
        <v>797</v>
      </c>
      <c r="E253" s="7" t="s">
        <v>763</v>
      </c>
      <c r="F253" s="7">
        <v>45429</v>
      </c>
      <c r="G253" s="10">
        <v>45579</v>
      </c>
      <c r="H253" s="31">
        <v>32500000</v>
      </c>
      <c r="I253" s="47">
        <v>6500000</v>
      </c>
      <c r="J253" s="43">
        <v>9533333</v>
      </c>
      <c r="K253" s="30">
        <f>H253-J253</f>
        <v>22966667</v>
      </c>
      <c r="L253" s="1">
        <f>1-(K253/H253)</f>
        <v>0.29333332307692306</v>
      </c>
      <c r="M253" s="39">
        <v>0</v>
      </c>
      <c r="N253" s="40">
        <v>0</v>
      </c>
      <c r="O253" s="18"/>
    </row>
    <row r="254" spans="1:15" ht="105" x14ac:dyDescent="0.25">
      <c r="A254" s="4" t="s">
        <v>784</v>
      </c>
      <c r="B254" s="14">
        <v>1070918764</v>
      </c>
      <c r="C254" s="22">
        <v>5</v>
      </c>
      <c r="D254" s="5" t="s">
        <v>798</v>
      </c>
      <c r="E254" s="7" t="s">
        <v>764</v>
      </c>
      <c r="F254" s="7">
        <v>45432</v>
      </c>
      <c r="G254" s="10">
        <v>45615</v>
      </c>
      <c r="H254" s="31">
        <v>25200000</v>
      </c>
      <c r="I254" s="47">
        <v>4200000</v>
      </c>
      <c r="J254" s="43">
        <v>5740000</v>
      </c>
      <c r="K254" s="30">
        <f>H254-J254</f>
        <v>19460000</v>
      </c>
      <c r="L254" s="1">
        <f>1-(K254/H254)</f>
        <v>0.22777777777777775</v>
      </c>
      <c r="M254" s="39">
        <v>0</v>
      </c>
      <c r="N254" s="40">
        <v>0</v>
      </c>
      <c r="O254" s="18"/>
    </row>
    <row r="255" spans="1:15" ht="75" x14ac:dyDescent="0.25">
      <c r="A255" s="4" t="s">
        <v>90</v>
      </c>
      <c r="B255" s="14">
        <v>1026580093</v>
      </c>
      <c r="C255" s="22">
        <v>8</v>
      </c>
      <c r="D255" s="5" t="s">
        <v>799</v>
      </c>
      <c r="E255" s="7" t="s">
        <v>765</v>
      </c>
      <c r="F255" s="7">
        <v>45432</v>
      </c>
      <c r="G255" s="10">
        <v>45615</v>
      </c>
      <c r="H255" s="31">
        <v>27600000</v>
      </c>
      <c r="I255" s="47">
        <v>4600000</v>
      </c>
      <c r="J255" s="43">
        <v>6286667</v>
      </c>
      <c r="K255" s="30">
        <f>H255-J255</f>
        <v>21313333</v>
      </c>
      <c r="L255" s="1">
        <f>1-(K255/H255)</f>
        <v>0.22777778985507247</v>
      </c>
      <c r="M255" s="39">
        <v>0</v>
      </c>
      <c r="N255" s="40">
        <v>0</v>
      </c>
      <c r="O255" s="18"/>
    </row>
    <row r="256" spans="1:15" ht="90" x14ac:dyDescent="0.25">
      <c r="A256" s="4" t="s">
        <v>785</v>
      </c>
      <c r="B256" s="14">
        <v>1030616015</v>
      </c>
      <c r="C256" s="22">
        <v>5</v>
      </c>
      <c r="D256" s="5" t="s">
        <v>800</v>
      </c>
      <c r="E256" s="7" t="s">
        <v>766</v>
      </c>
      <c r="F256" s="7">
        <v>45432</v>
      </c>
      <c r="G256" s="10">
        <v>45610</v>
      </c>
      <c r="H256" s="31">
        <v>25200000</v>
      </c>
      <c r="I256" s="47">
        <v>4200000</v>
      </c>
      <c r="J256" s="43">
        <v>5740000</v>
      </c>
      <c r="K256" s="30">
        <f>H256-J256</f>
        <v>19460000</v>
      </c>
      <c r="L256" s="1">
        <f>1-(K256/H256)</f>
        <v>0.22777777777777775</v>
      </c>
      <c r="M256" s="39">
        <v>0</v>
      </c>
      <c r="N256" s="40">
        <v>0</v>
      </c>
      <c r="O256" s="18"/>
    </row>
    <row r="257" spans="1:15" ht="45" x14ac:dyDescent="0.25">
      <c r="A257" s="4" t="s">
        <v>786</v>
      </c>
      <c r="B257" s="14">
        <v>1032475103</v>
      </c>
      <c r="C257" s="22">
        <v>6</v>
      </c>
      <c r="D257" s="5" t="s">
        <v>801</v>
      </c>
      <c r="E257" s="7" t="s">
        <v>767</v>
      </c>
      <c r="F257" s="7">
        <v>45432</v>
      </c>
      <c r="G257" s="10">
        <v>45615</v>
      </c>
      <c r="H257" s="31">
        <v>17700000</v>
      </c>
      <c r="I257" s="47">
        <v>2950000</v>
      </c>
      <c r="J257" s="43">
        <v>4031667</v>
      </c>
      <c r="K257" s="30">
        <f>H257-J257</f>
        <v>13668333</v>
      </c>
      <c r="L257" s="1">
        <f>1-(K257/H257)</f>
        <v>0.2277777966101695</v>
      </c>
      <c r="M257" s="39">
        <v>0</v>
      </c>
      <c r="N257" s="40">
        <v>0</v>
      </c>
      <c r="O257" s="18"/>
    </row>
    <row r="258" spans="1:15" ht="45" x14ac:dyDescent="0.25">
      <c r="A258" s="4" t="s">
        <v>105</v>
      </c>
      <c r="B258" s="14">
        <v>52372465</v>
      </c>
      <c r="C258" s="22">
        <v>6</v>
      </c>
      <c r="D258" s="5" t="s">
        <v>802</v>
      </c>
      <c r="E258" s="7" t="s">
        <v>768</v>
      </c>
      <c r="F258" s="7">
        <v>45432</v>
      </c>
      <c r="G258" s="10">
        <v>45615</v>
      </c>
      <c r="H258" s="31">
        <v>17700000</v>
      </c>
      <c r="I258" s="47">
        <v>2950000</v>
      </c>
      <c r="J258" s="43">
        <v>4031667</v>
      </c>
      <c r="K258" s="30">
        <f>H258-J258</f>
        <v>13668333</v>
      </c>
      <c r="L258" s="1">
        <f>1-(K258/H258)</f>
        <v>0.2277777966101695</v>
      </c>
      <c r="M258" s="39">
        <v>0</v>
      </c>
      <c r="N258" s="40">
        <v>0</v>
      </c>
      <c r="O258" s="18"/>
    </row>
    <row r="259" spans="1:15" ht="60" x14ac:dyDescent="0.25">
      <c r="A259" s="4" t="s">
        <v>787</v>
      </c>
      <c r="B259" s="14">
        <v>1100953571</v>
      </c>
      <c r="C259" s="22">
        <v>7</v>
      </c>
      <c r="D259" s="5" t="s">
        <v>803</v>
      </c>
      <c r="E259" s="7" t="s">
        <v>769</v>
      </c>
      <c r="F259" s="7">
        <v>45432</v>
      </c>
      <c r="G259" s="10">
        <v>45615</v>
      </c>
      <c r="H259" s="31">
        <v>25200000</v>
      </c>
      <c r="I259" s="47">
        <v>4200000</v>
      </c>
      <c r="J259" s="43">
        <v>5740000</v>
      </c>
      <c r="K259" s="30">
        <f>H259-J259</f>
        <v>19460000</v>
      </c>
      <c r="L259" s="1">
        <f>1-(K259/H259)</f>
        <v>0.22777777777777775</v>
      </c>
      <c r="M259" s="39">
        <v>0</v>
      </c>
      <c r="N259" s="40">
        <v>0</v>
      </c>
      <c r="O259" s="18"/>
    </row>
    <row r="260" spans="1:15" ht="105" x14ac:dyDescent="0.25">
      <c r="A260" s="4" t="s">
        <v>106</v>
      </c>
      <c r="B260" s="14">
        <v>79509918</v>
      </c>
      <c r="C260" s="22">
        <v>1</v>
      </c>
      <c r="D260" s="5" t="s">
        <v>804</v>
      </c>
      <c r="E260" s="7" t="s">
        <v>770</v>
      </c>
      <c r="F260" s="7">
        <v>45433</v>
      </c>
      <c r="G260" s="7">
        <v>45616</v>
      </c>
      <c r="H260" s="31">
        <v>25200000</v>
      </c>
      <c r="I260" s="47">
        <v>4200000</v>
      </c>
      <c r="J260" s="43">
        <v>5600000</v>
      </c>
      <c r="K260" s="30">
        <f>H260-J260</f>
        <v>19600000</v>
      </c>
      <c r="L260" s="1">
        <f>1-(K260/H260)</f>
        <v>0.22222222222222221</v>
      </c>
      <c r="M260" s="39">
        <v>0</v>
      </c>
      <c r="N260" s="40">
        <v>0</v>
      </c>
      <c r="O260" s="18"/>
    </row>
    <row r="261" spans="1:15" ht="45" x14ac:dyDescent="0.25">
      <c r="A261" s="4" t="s">
        <v>95</v>
      </c>
      <c r="B261" s="14">
        <v>40440947</v>
      </c>
      <c r="C261" s="22">
        <v>2</v>
      </c>
      <c r="D261" s="5" t="s">
        <v>805</v>
      </c>
      <c r="E261" s="7" t="s">
        <v>771</v>
      </c>
      <c r="F261" s="7">
        <v>45433</v>
      </c>
      <c r="G261" s="7">
        <v>45616</v>
      </c>
      <c r="H261" s="31">
        <v>17700000</v>
      </c>
      <c r="I261" s="47">
        <v>2950000</v>
      </c>
      <c r="J261" s="43">
        <v>3933333</v>
      </c>
      <c r="K261" s="30">
        <f>H261-J261</f>
        <v>13766667</v>
      </c>
      <c r="L261" s="1">
        <f>1-(K261/H261)</f>
        <v>0.22222220338983056</v>
      </c>
      <c r="M261" s="39">
        <v>0</v>
      </c>
      <c r="N261" s="40">
        <v>0</v>
      </c>
      <c r="O261" s="18"/>
    </row>
    <row r="262" spans="1:15" ht="105" x14ac:dyDescent="0.25">
      <c r="A262" s="4" t="s">
        <v>94</v>
      </c>
      <c r="B262" s="14">
        <v>1018415834</v>
      </c>
      <c r="C262" s="22">
        <v>4</v>
      </c>
      <c r="D262" s="5" t="s">
        <v>806</v>
      </c>
      <c r="E262" s="7" t="s">
        <v>772</v>
      </c>
      <c r="F262" s="7">
        <v>45433</v>
      </c>
      <c r="G262" s="7">
        <v>45616</v>
      </c>
      <c r="H262" s="31">
        <v>25200000</v>
      </c>
      <c r="I262" s="47">
        <v>4200000</v>
      </c>
      <c r="J262" s="43">
        <v>5600000</v>
      </c>
      <c r="K262" s="30">
        <f>H262-J262</f>
        <v>19600000</v>
      </c>
      <c r="L262" s="1">
        <f>1-(K262/H262)</f>
        <v>0.22222222222222221</v>
      </c>
      <c r="M262" s="39">
        <v>0</v>
      </c>
      <c r="N262" s="40">
        <v>0</v>
      </c>
      <c r="O262" s="18"/>
    </row>
    <row r="263" spans="1:15" ht="105" x14ac:dyDescent="0.25">
      <c r="A263" s="4" t="s">
        <v>788</v>
      </c>
      <c r="B263" s="14">
        <v>1010212660</v>
      </c>
      <c r="C263" s="22">
        <v>9</v>
      </c>
      <c r="D263" s="5" t="s">
        <v>807</v>
      </c>
      <c r="E263" s="7" t="s">
        <v>773</v>
      </c>
      <c r="F263" s="7">
        <v>45433</v>
      </c>
      <c r="G263" s="7">
        <v>45616</v>
      </c>
      <c r="H263" s="31">
        <v>25200000</v>
      </c>
      <c r="I263" s="47">
        <v>4200000</v>
      </c>
      <c r="J263" s="43">
        <v>5600000</v>
      </c>
      <c r="K263" s="30">
        <f>H263-J263</f>
        <v>19600000</v>
      </c>
      <c r="L263" s="1">
        <f>1-(K263/H263)</f>
        <v>0.22222222222222221</v>
      </c>
      <c r="M263" s="39">
        <v>0</v>
      </c>
      <c r="N263" s="40">
        <v>0</v>
      </c>
      <c r="O263" s="18"/>
    </row>
    <row r="264" spans="1:15" ht="60" x14ac:dyDescent="0.25">
      <c r="A264" s="4" t="s">
        <v>789</v>
      </c>
      <c r="B264" s="14">
        <v>1090428817</v>
      </c>
      <c r="C264" s="22">
        <v>7</v>
      </c>
      <c r="D264" s="5" t="s">
        <v>808</v>
      </c>
      <c r="E264" s="7" t="s">
        <v>774</v>
      </c>
      <c r="F264" s="7">
        <v>45433</v>
      </c>
      <c r="G264" s="7">
        <v>45657</v>
      </c>
      <c r="H264" s="31">
        <v>47300000</v>
      </c>
      <c r="I264" s="47">
        <v>6450000</v>
      </c>
      <c r="J264" s="43">
        <v>8600000</v>
      </c>
      <c r="K264" s="30">
        <f>H264-J264</f>
        <v>38700000</v>
      </c>
      <c r="L264" s="1">
        <f>1-(K264/H264)</f>
        <v>0.18181818181818177</v>
      </c>
      <c r="M264" s="39">
        <v>0</v>
      </c>
      <c r="N264" s="40">
        <v>0</v>
      </c>
      <c r="O264" s="18"/>
    </row>
    <row r="265" spans="1:15" ht="105" x14ac:dyDescent="0.25">
      <c r="A265" s="4" t="s">
        <v>96</v>
      </c>
      <c r="B265" s="14">
        <v>1022438464</v>
      </c>
      <c r="C265" s="22">
        <v>6</v>
      </c>
      <c r="D265" s="5" t="s">
        <v>809</v>
      </c>
      <c r="E265" s="7" t="s">
        <v>775</v>
      </c>
      <c r="F265" s="7">
        <v>45433</v>
      </c>
      <c r="G265" s="7">
        <v>45616</v>
      </c>
      <c r="H265" s="31">
        <v>25200000</v>
      </c>
      <c r="I265" s="47">
        <v>4200000</v>
      </c>
      <c r="J265" s="43">
        <v>5600000</v>
      </c>
      <c r="K265" s="30">
        <f>H265-J265</f>
        <v>19600000</v>
      </c>
      <c r="L265" s="1">
        <f>1-(K265/H265)</f>
        <v>0.22222222222222221</v>
      </c>
      <c r="M265" s="39">
        <v>0</v>
      </c>
      <c r="N265" s="40">
        <v>0</v>
      </c>
      <c r="O265" s="18"/>
    </row>
    <row r="266" spans="1:15" ht="75" x14ac:dyDescent="0.25">
      <c r="A266" s="4" t="s">
        <v>790</v>
      </c>
      <c r="B266" s="14">
        <v>1020738187</v>
      </c>
      <c r="C266" s="22">
        <v>0</v>
      </c>
      <c r="D266" s="5" t="s">
        <v>810</v>
      </c>
      <c r="E266" s="7" t="s">
        <v>776</v>
      </c>
      <c r="F266" s="7">
        <v>45440</v>
      </c>
      <c r="G266" s="10">
        <v>45500</v>
      </c>
      <c r="H266" s="31">
        <v>10000000</v>
      </c>
      <c r="I266" s="47">
        <v>5000000</v>
      </c>
      <c r="J266" s="43">
        <v>5500000</v>
      </c>
      <c r="K266" s="30">
        <f>H266-J266</f>
        <v>4500000</v>
      </c>
      <c r="L266" s="1">
        <f>1-(K266/H266)</f>
        <v>0.55000000000000004</v>
      </c>
      <c r="M266" s="39">
        <v>0</v>
      </c>
      <c r="N266" s="40">
        <v>0</v>
      </c>
      <c r="O266" s="18"/>
    </row>
    <row r="267" spans="1:15" ht="30" x14ac:dyDescent="0.25">
      <c r="A267" s="4" t="s">
        <v>791</v>
      </c>
      <c r="B267" s="14">
        <v>800153993</v>
      </c>
      <c r="C267" s="22">
        <v>7</v>
      </c>
      <c r="D267" s="5" t="s">
        <v>811</v>
      </c>
      <c r="E267" s="7" t="s">
        <v>777</v>
      </c>
      <c r="F267" s="7">
        <v>45457</v>
      </c>
      <c r="G267" s="10">
        <v>45609</v>
      </c>
      <c r="H267" s="31">
        <v>54723075</v>
      </c>
      <c r="I267" s="47">
        <v>54723075</v>
      </c>
      <c r="J267" s="43">
        <v>0</v>
      </c>
      <c r="K267" s="30">
        <f>H267-J267</f>
        <v>54723075</v>
      </c>
      <c r="L267" s="1">
        <f>1-(K267/H267)</f>
        <v>0</v>
      </c>
      <c r="M267" s="39">
        <v>0</v>
      </c>
      <c r="N267" s="40">
        <v>0</v>
      </c>
      <c r="O267" s="18"/>
    </row>
    <row r="268" spans="1:15" ht="75" x14ac:dyDescent="0.25">
      <c r="A268" s="4" t="s">
        <v>792</v>
      </c>
      <c r="B268" s="14">
        <v>1022392990</v>
      </c>
      <c r="C268" s="22">
        <v>9</v>
      </c>
      <c r="D268" s="5" t="s">
        <v>812</v>
      </c>
      <c r="E268" s="7" t="s">
        <v>778</v>
      </c>
      <c r="F268" s="7">
        <v>45447</v>
      </c>
      <c r="G268" s="10">
        <v>45657</v>
      </c>
      <c r="H268" s="31">
        <v>17940000</v>
      </c>
      <c r="I268" s="47">
        <v>2600000</v>
      </c>
      <c r="J268" s="43">
        <v>2340000</v>
      </c>
      <c r="K268" s="30">
        <f>H268-J268</f>
        <v>15600000</v>
      </c>
      <c r="L268" s="1">
        <f>1-(K268/H268)</f>
        <v>0.13043478260869568</v>
      </c>
      <c r="M268" s="39">
        <v>0</v>
      </c>
      <c r="N268" s="40">
        <v>0</v>
      </c>
      <c r="O268" s="18"/>
    </row>
    <row r="269" spans="1:15" ht="45" x14ac:dyDescent="0.25">
      <c r="A269" s="4" t="s">
        <v>815</v>
      </c>
      <c r="B269" s="14">
        <v>79260009</v>
      </c>
      <c r="C269" s="22">
        <v>8</v>
      </c>
      <c r="D269" s="5" t="s">
        <v>816</v>
      </c>
      <c r="E269" s="2" t="s">
        <v>814</v>
      </c>
      <c r="F269" s="7">
        <v>45443</v>
      </c>
      <c r="G269" s="10">
        <v>45657</v>
      </c>
      <c r="H269" s="31">
        <v>39086746</v>
      </c>
      <c r="I269" s="31">
        <v>8985423</v>
      </c>
      <c r="J269" s="43">
        <v>0</v>
      </c>
      <c r="K269" s="30">
        <f>H269-J269</f>
        <v>39086746</v>
      </c>
      <c r="L269" s="1">
        <f>1-(K269/H269)</f>
        <v>0</v>
      </c>
      <c r="M269" s="39">
        <v>0</v>
      </c>
      <c r="N269" s="40">
        <v>0</v>
      </c>
      <c r="O269" s="18"/>
    </row>
    <row r="270" spans="1:15" ht="105" x14ac:dyDescent="0.25">
      <c r="A270" s="4" t="s">
        <v>845</v>
      </c>
      <c r="B270" s="14">
        <v>7711244</v>
      </c>
      <c r="C270" s="22">
        <v>7</v>
      </c>
      <c r="D270" s="5" t="s">
        <v>833</v>
      </c>
      <c r="E270" s="2" t="s">
        <v>821</v>
      </c>
      <c r="F270" s="7">
        <v>45454</v>
      </c>
      <c r="G270" s="10">
        <v>45575</v>
      </c>
      <c r="H270" s="31">
        <v>34040000</v>
      </c>
      <c r="I270" s="43">
        <v>8510000</v>
      </c>
      <c r="J270" s="43">
        <v>5673333</v>
      </c>
      <c r="K270" s="30">
        <f>H270-J270</f>
        <v>28366667</v>
      </c>
      <c r="L270" s="1">
        <f>1-(K270/H270)</f>
        <v>0.16666665687426552</v>
      </c>
      <c r="M270" s="39">
        <v>0</v>
      </c>
      <c r="N270" s="40">
        <v>0</v>
      </c>
      <c r="O270" s="18"/>
    </row>
    <row r="271" spans="1:15" ht="135" x14ac:dyDescent="0.25">
      <c r="A271" s="4" t="s">
        <v>846</v>
      </c>
      <c r="B271" s="14">
        <v>52718063</v>
      </c>
      <c r="C271" s="22">
        <v>6</v>
      </c>
      <c r="D271" s="5" t="s">
        <v>834</v>
      </c>
      <c r="E271" s="2" t="s">
        <v>822</v>
      </c>
      <c r="F271" s="7">
        <v>45457</v>
      </c>
      <c r="G271" s="10">
        <v>45654</v>
      </c>
      <c r="H271" s="31">
        <v>52000000</v>
      </c>
      <c r="I271" s="43">
        <v>8000000</v>
      </c>
      <c r="J271" s="43">
        <v>0</v>
      </c>
      <c r="K271" s="30">
        <f>H271-J271</f>
        <v>52000000</v>
      </c>
      <c r="L271" s="1">
        <f>1-(K271/H271)</f>
        <v>0</v>
      </c>
      <c r="M271" s="39">
        <v>0</v>
      </c>
      <c r="N271" s="40">
        <v>0</v>
      </c>
      <c r="O271" s="18"/>
    </row>
    <row r="272" spans="1:15" ht="75" x14ac:dyDescent="0.25">
      <c r="A272" s="4" t="s">
        <v>847</v>
      </c>
      <c r="B272" s="14">
        <v>1055228274</v>
      </c>
      <c r="C272" s="22">
        <v>2</v>
      </c>
      <c r="D272" s="5" t="s">
        <v>835</v>
      </c>
      <c r="E272" s="2" t="s">
        <v>823</v>
      </c>
      <c r="F272" s="7">
        <v>45460</v>
      </c>
      <c r="G272" s="10">
        <v>45657</v>
      </c>
      <c r="H272" s="31">
        <v>38800000</v>
      </c>
      <c r="I272" s="47">
        <v>6000000</v>
      </c>
      <c r="J272" s="43">
        <v>2800000</v>
      </c>
      <c r="K272" s="30">
        <f>H272-J272</f>
        <v>36000000</v>
      </c>
      <c r="L272" s="1">
        <f>1-(K272/H272)</f>
        <v>7.2164948453608213E-2</v>
      </c>
      <c r="M272" s="39">
        <v>0</v>
      </c>
      <c r="N272" s="40">
        <v>0</v>
      </c>
      <c r="O272" s="18"/>
    </row>
    <row r="273" spans="1:15" ht="45" x14ac:dyDescent="0.25">
      <c r="A273" s="4" t="s">
        <v>848</v>
      </c>
      <c r="B273" s="14">
        <v>1022422640</v>
      </c>
      <c r="C273" s="22">
        <v>6</v>
      </c>
      <c r="D273" s="5" t="s">
        <v>836</v>
      </c>
      <c r="E273" s="2" t="s">
        <v>824</v>
      </c>
      <c r="F273" s="10">
        <v>45460</v>
      </c>
      <c r="G273" s="7">
        <v>45642</v>
      </c>
      <c r="H273" s="31">
        <v>17700000</v>
      </c>
      <c r="I273" s="43">
        <v>2950000</v>
      </c>
      <c r="J273" s="43">
        <v>1376667</v>
      </c>
      <c r="K273" s="30">
        <f>H273-J273</f>
        <v>16323333</v>
      </c>
      <c r="L273" s="1">
        <f>1-(K273/H273)</f>
        <v>7.7777796610169481E-2</v>
      </c>
      <c r="M273" s="39">
        <v>0</v>
      </c>
      <c r="N273" s="40">
        <v>0</v>
      </c>
      <c r="O273" s="18"/>
    </row>
    <row r="274" spans="1:15" ht="60" x14ac:dyDescent="0.25">
      <c r="A274" s="4" t="s">
        <v>849</v>
      </c>
      <c r="B274" s="14">
        <v>900475452</v>
      </c>
      <c r="C274" s="22">
        <v>9</v>
      </c>
      <c r="D274" s="5" t="s">
        <v>837</v>
      </c>
      <c r="E274" s="2" t="s">
        <v>825</v>
      </c>
      <c r="F274" s="7">
        <v>45463</v>
      </c>
      <c r="G274" s="10">
        <v>45615</v>
      </c>
      <c r="H274" s="43">
        <v>23788500</v>
      </c>
      <c r="I274" s="31">
        <v>23788500</v>
      </c>
      <c r="J274" s="43">
        <v>0</v>
      </c>
      <c r="K274" s="30">
        <f>H274-J274</f>
        <v>23788500</v>
      </c>
      <c r="L274" s="1">
        <f>1-(K274/H274)</f>
        <v>0</v>
      </c>
      <c r="M274" s="39">
        <v>0</v>
      </c>
      <c r="N274" s="40">
        <v>0</v>
      </c>
      <c r="O274" s="18"/>
    </row>
    <row r="275" spans="1:15" ht="105" x14ac:dyDescent="0.25">
      <c r="A275" s="4" t="s">
        <v>483</v>
      </c>
      <c r="B275" s="14">
        <v>1032427746</v>
      </c>
      <c r="C275" s="22">
        <v>7</v>
      </c>
      <c r="D275" s="5" t="s">
        <v>838</v>
      </c>
      <c r="E275" s="2" t="s">
        <v>826</v>
      </c>
      <c r="F275" s="7">
        <v>45461</v>
      </c>
      <c r="G275" s="10">
        <v>45643</v>
      </c>
      <c r="H275" s="43">
        <v>22800000</v>
      </c>
      <c r="I275" s="43">
        <v>3800000</v>
      </c>
      <c r="J275" s="43">
        <v>1646667</v>
      </c>
      <c r="K275" s="30">
        <f>H275-J275</f>
        <v>21153333</v>
      </c>
      <c r="L275" s="1">
        <f>1-(K275/H275)</f>
        <v>7.222223684210527E-2</v>
      </c>
      <c r="M275" s="39">
        <v>0</v>
      </c>
      <c r="N275" s="40">
        <v>0</v>
      </c>
      <c r="O275" s="18"/>
    </row>
    <row r="276" spans="1:15" ht="60" x14ac:dyDescent="0.25">
      <c r="A276" s="4" t="s">
        <v>850</v>
      </c>
      <c r="B276" s="14">
        <v>80829612</v>
      </c>
      <c r="C276" s="22">
        <v>8</v>
      </c>
      <c r="D276" s="5" t="s">
        <v>839</v>
      </c>
      <c r="E276" s="2" t="s">
        <v>827</v>
      </c>
      <c r="F276" s="7">
        <v>45462</v>
      </c>
      <c r="G276" s="10">
        <v>45644</v>
      </c>
      <c r="H276" s="43">
        <v>15600000</v>
      </c>
      <c r="I276" s="43">
        <v>2600000</v>
      </c>
      <c r="J276" s="43">
        <v>1040000</v>
      </c>
      <c r="K276" s="30">
        <f>H276-J276</f>
        <v>14560000</v>
      </c>
      <c r="L276" s="1">
        <f>1-(K276/H276)</f>
        <v>6.6666666666666652E-2</v>
      </c>
      <c r="M276" s="39">
        <v>0</v>
      </c>
      <c r="N276" s="40">
        <v>0</v>
      </c>
      <c r="O276" s="18"/>
    </row>
    <row r="277" spans="1:15" ht="105" x14ac:dyDescent="0.25">
      <c r="A277" s="4" t="s">
        <v>851</v>
      </c>
      <c r="B277" s="14">
        <v>1010237772</v>
      </c>
      <c r="C277" s="22">
        <v>3</v>
      </c>
      <c r="D277" s="5" t="s">
        <v>840</v>
      </c>
      <c r="E277" s="2" t="s">
        <v>828</v>
      </c>
      <c r="F277" s="7">
        <v>45467</v>
      </c>
      <c r="G277" s="10">
        <v>45642</v>
      </c>
      <c r="H277" s="31">
        <v>25085000</v>
      </c>
      <c r="I277" s="47">
        <v>4350000</v>
      </c>
      <c r="J277" s="43">
        <v>1015000</v>
      </c>
      <c r="K277" s="30">
        <f>H277-J277</f>
        <v>24070000</v>
      </c>
      <c r="L277" s="1">
        <f>1-(K277/H277)</f>
        <v>4.0462427745664775E-2</v>
      </c>
      <c r="M277" s="39">
        <v>0</v>
      </c>
      <c r="N277" s="40">
        <v>0</v>
      </c>
      <c r="O277" s="18"/>
    </row>
    <row r="278" spans="1:15" ht="75" x14ac:dyDescent="0.25">
      <c r="A278" s="4" t="s">
        <v>852</v>
      </c>
      <c r="B278" s="14">
        <v>52918788</v>
      </c>
      <c r="C278" s="22">
        <v>5</v>
      </c>
      <c r="D278" s="5" t="s">
        <v>841</v>
      </c>
      <c r="E278" s="2" t="s">
        <v>829</v>
      </c>
      <c r="F278" s="7">
        <v>45467</v>
      </c>
      <c r="G278" s="10">
        <v>45657</v>
      </c>
      <c r="H278" s="31">
        <v>17702667</v>
      </c>
      <c r="I278" s="47">
        <v>2840000</v>
      </c>
      <c r="J278" s="43">
        <v>662667</v>
      </c>
      <c r="K278" s="30">
        <f>H278-J278</f>
        <v>17040000</v>
      </c>
      <c r="L278" s="1">
        <f>1-(K278/H278)</f>
        <v>3.743317320491879E-2</v>
      </c>
      <c r="M278" s="39">
        <v>0</v>
      </c>
      <c r="N278" s="40">
        <v>0</v>
      </c>
      <c r="O278" s="18"/>
    </row>
    <row r="279" spans="1:15" ht="30" x14ac:dyDescent="0.25">
      <c r="A279" s="4" t="s">
        <v>853</v>
      </c>
      <c r="B279" s="14">
        <v>900502917</v>
      </c>
      <c r="C279" s="22">
        <v>8</v>
      </c>
      <c r="D279" s="5" t="s">
        <v>842</v>
      </c>
      <c r="E279" s="2" t="s">
        <v>830</v>
      </c>
      <c r="F279" s="7">
        <v>45475</v>
      </c>
      <c r="G279" s="10">
        <v>45491</v>
      </c>
      <c r="H279" s="31">
        <v>4212600</v>
      </c>
      <c r="I279" s="31">
        <v>4212600</v>
      </c>
      <c r="J279" s="43">
        <v>0</v>
      </c>
      <c r="K279" s="30">
        <f>H279-J279</f>
        <v>4212600</v>
      </c>
      <c r="L279" s="1">
        <f>1-(K279/H279)</f>
        <v>0</v>
      </c>
      <c r="M279" s="39">
        <v>0</v>
      </c>
      <c r="N279" s="40">
        <v>0</v>
      </c>
      <c r="O279" s="18"/>
    </row>
    <row r="280" spans="1:15" ht="75" x14ac:dyDescent="0.25">
      <c r="A280" s="4" t="s">
        <v>854</v>
      </c>
      <c r="B280" s="14">
        <v>1015472779</v>
      </c>
      <c r="C280" s="22">
        <v>9</v>
      </c>
      <c r="D280" s="5" t="s">
        <v>843</v>
      </c>
      <c r="E280" s="2" t="s">
        <v>831</v>
      </c>
      <c r="F280" s="10">
        <v>45468</v>
      </c>
      <c r="G280" s="10">
        <v>45657</v>
      </c>
      <c r="H280" s="31">
        <v>23560000</v>
      </c>
      <c r="I280" s="47">
        <v>3800000</v>
      </c>
      <c r="J280" s="44">
        <v>760000</v>
      </c>
      <c r="K280" s="30">
        <f>H280-J280</f>
        <v>22800000</v>
      </c>
      <c r="L280" s="1">
        <f>1-(K280/H280)</f>
        <v>3.2258064516129004E-2</v>
      </c>
      <c r="M280" s="39">
        <v>0</v>
      </c>
      <c r="N280" s="40">
        <v>0</v>
      </c>
      <c r="O280" s="18"/>
    </row>
    <row r="281" spans="1:15" ht="75" x14ac:dyDescent="0.25">
      <c r="A281" s="4" t="s">
        <v>855</v>
      </c>
      <c r="B281" s="14">
        <v>1110449263</v>
      </c>
      <c r="C281" s="22">
        <v>9</v>
      </c>
      <c r="D281" s="5" t="s">
        <v>844</v>
      </c>
      <c r="E281" s="2" t="s">
        <v>832</v>
      </c>
      <c r="F281" s="7">
        <v>45469</v>
      </c>
      <c r="G281" s="10">
        <v>45651</v>
      </c>
      <c r="H281" s="31">
        <v>30000000</v>
      </c>
      <c r="I281" s="43">
        <v>5000000</v>
      </c>
      <c r="J281" s="44">
        <v>833333</v>
      </c>
      <c r="K281" s="30">
        <f>H281-J281</f>
        <v>29166667</v>
      </c>
      <c r="L281" s="1">
        <f>1-(K281/H281)</f>
        <v>2.7777766666666648E-2</v>
      </c>
      <c r="M281" s="39">
        <v>0</v>
      </c>
      <c r="N281" s="40">
        <v>0</v>
      </c>
      <c r="O281" s="18"/>
    </row>
    <row r="282" spans="1:15" x14ac:dyDescent="0.25">
      <c r="A282" s="4"/>
      <c r="B282" s="14"/>
      <c r="C282" s="22"/>
      <c r="D282" s="5"/>
      <c r="E282" s="7"/>
      <c r="F282" s="7"/>
      <c r="G282" s="10"/>
      <c r="H282" s="12"/>
      <c r="I282" s="6"/>
      <c r="J282" s="17"/>
      <c r="K282" s="15"/>
      <c r="L282" s="15"/>
      <c r="M282" s="16"/>
      <c r="N282" s="13"/>
      <c r="O282" s="18"/>
    </row>
    <row r="283" spans="1:15" x14ac:dyDescent="0.25">
      <c r="A283" s="4"/>
      <c r="B283" s="14"/>
      <c r="C283" s="22"/>
      <c r="D283" s="5"/>
      <c r="E283" s="7"/>
      <c r="F283" s="7"/>
      <c r="G283" s="10"/>
      <c r="H283" s="12"/>
      <c r="I283" s="6"/>
      <c r="J283" s="17"/>
      <c r="K283" s="15"/>
      <c r="L283" s="15"/>
      <c r="M283" s="16"/>
      <c r="N283" s="13"/>
      <c r="O283" s="18"/>
    </row>
    <row r="284" spans="1:15" x14ac:dyDescent="0.25">
      <c r="A284" s="4"/>
      <c r="B284" s="14"/>
      <c r="C284" s="22"/>
      <c r="D284" s="5"/>
      <c r="E284" s="7"/>
      <c r="F284" s="7"/>
      <c r="G284" s="10"/>
      <c r="H284" s="12"/>
      <c r="I284" s="6"/>
      <c r="J284" s="17"/>
      <c r="K284" s="15"/>
      <c r="L284" s="15"/>
      <c r="M284" s="16"/>
      <c r="N284" s="13"/>
      <c r="O284" s="18"/>
    </row>
    <row r="285" spans="1:15" x14ac:dyDescent="0.25">
      <c r="A285" s="4"/>
      <c r="B285" s="14"/>
      <c r="C285" s="22"/>
      <c r="D285" s="5"/>
      <c r="E285" s="7"/>
      <c r="F285" s="10"/>
      <c r="G285" s="10"/>
      <c r="H285" s="12"/>
      <c r="I285" s="6"/>
      <c r="J285" s="17"/>
      <c r="K285" s="15"/>
      <c r="L285" s="15"/>
      <c r="M285" s="16"/>
      <c r="N285" s="13"/>
      <c r="O285" s="18"/>
    </row>
    <row r="286" spans="1:15" x14ac:dyDescent="0.25">
      <c r="A286" s="4"/>
      <c r="B286" s="14"/>
      <c r="C286" s="22"/>
      <c r="D286" s="5"/>
      <c r="E286" s="7"/>
      <c r="F286" s="7"/>
      <c r="G286" s="10"/>
      <c r="H286" s="12"/>
      <c r="I286" s="6"/>
      <c r="J286" s="17"/>
      <c r="K286" s="15"/>
      <c r="L286" s="15"/>
      <c r="M286" s="16"/>
      <c r="N286" s="13"/>
      <c r="O286" s="18"/>
    </row>
    <row r="287" spans="1:15" x14ac:dyDescent="0.25">
      <c r="A287" s="4"/>
      <c r="B287" s="14"/>
      <c r="C287" s="22"/>
      <c r="D287" s="5"/>
      <c r="E287" s="7"/>
      <c r="F287" s="7"/>
      <c r="G287" s="10"/>
      <c r="H287" s="12"/>
      <c r="I287" s="6"/>
      <c r="J287" s="17"/>
      <c r="K287" s="15"/>
      <c r="L287" s="15"/>
      <c r="M287" s="16"/>
      <c r="N287" s="13"/>
      <c r="O287" s="18"/>
    </row>
    <row r="288" spans="1:15" x14ac:dyDescent="0.25">
      <c r="A288" s="4"/>
      <c r="B288" s="14"/>
      <c r="C288" s="22"/>
      <c r="D288" s="5"/>
      <c r="E288" s="7"/>
      <c r="F288" s="7"/>
      <c r="G288" s="10"/>
      <c r="H288" s="12"/>
      <c r="I288" s="6"/>
      <c r="J288" s="17"/>
      <c r="K288" s="15"/>
      <c r="L288" s="15"/>
      <c r="M288" s="16"/>
      <c r="N288" s="13"/>
      <c r="O288" s="18"/>
    </row>
    <row r="289" spans="1:15" x14ac:dyDescent="0.25">
      <c r="A289" s="4"/>
      <c r="B289" s="14"/>
      <c r="C289" s="22"/>
      <c r="D289" s="5"/>
      <c r="E289" s="7"/>
      <c r="F289" s="7"/>
      <c r="G289" s="10"/>
      <c r="H289" s="12"/>
      <c r="I289" s="6"/>
      <c r="J289" s="17"/>
      <c r="K289" s="15"/>
      <c r="L289" s="15"/>
      <c r="M289" s="16"/>
      <c r="N289" s="13"/>
      <c r="O289" s="18"/>
    </row>
    <row r="290" spans="1:15" x14ac:dyDescent="0.25">
      <c r="A290" s="4"/>
      <c r="B290" s="14"/>
      <c r="C290" s="22"/>
      <c r="D290" s="5"/>
      <c r="E290" s="7"/>
      <c r="F290" s="7"/>
      <c r="G290" s="10"/>
      <c r="H290" s="12"/>
      <c r="I290" s="6"/>
      <c r="J290" s="17"/>
      <c r="K290" s="15"/>
      <c r="L290" s="15"/>
      <c r="M290" s="16"/>
      <c r="N290" s="13"/>
      <c r="O290" s="18"/>
    </row>
    <row r="291" spans="1:15" x14ac:dyDescent="0.25">
      <c r="A291" s="4"/>
      <c r="B291" s="14"/>
      <c r="C291" s="22"/>
      <c r="D291" s="5"/>
      <c r="E291" s="7"/>
      <c r="F291" s="7"/>
      <c r="G291" s="10"/>
      <c r="H291" s="11"/>
      <c r="I291" s="6"/>
      <c r="J291" s="17"/>
      <c r="K291" s="15"/>
      <c r="L291" s="15"/>
      <c r="M291" s="16"/>
      <c r="N291" s="13"/>
      <c r="O291" s="18"/>
    </row>
    <row r="292" spans="1:15" x14ac:dyDescent="0.25">
      <c r="A292" s="4"/>
      <c r="B292" s="14"/>
      <c r="C292" s="22"/>
      <c r="D292" s="5"/>
      <c r="E292" s="7"/>
      <c r="F292" s="7"/>
      <c r="G292" s="10"/>
      <c r="H292" s="12"/>
      <c r="I292" s="6"/>
      <c r="J292" s="17"/>
      <c r="K292" s="15"/>
      <c r="L292" s="15"/>
      <c r="M292" s="16"/>
      <c r="N292" s="13"/>
      <c r="O292" s="18"/>
    </row>
    <row r="293" spans="1:15" x14ac:dyDescent="0.25">
      <c r="A293" s="4"/>
      <c r="B293" s="14"/>
      <c r="C293" s="22"/>
      <c r="D293" s="5"/>
      <c r="E293" s="7"/>
      <c r="F293" s="7"/>
      <c r="G293" s="10"/>
      <c r="H293" s="12"/>
      <c r="I293" s="6"/>
      <c r="J293" s="17"/>
      <c r="K293" s="15"/>
      <c r="L293" s="15"/>
      <c r="M293" s="16"/>
      <c r="N293" s="13"/>
      <c r="O293" s="18"/>
    </row>
    <row r="294" spans="1:15" x14ac:dyDescent="0.25">
      <c r="A294" s="4"/>
      <c r="B294" s="14"/>
      <c r="C294" s="22"/>
      <c r="D294" s="5"/>
      <c r="E294" s="7"/>
      <c r="F294" s="7"/>
      <c r="G294" s="10"/>
      <c r="H294" s="12"/>
      <c r="I294" s="6"/>
      <c r="J294" s="17"/>
      <c r="K294" s="15"/>
      <c r="L294" s="15"/>
      <c r="M294" s="16"/>
      <c r="N294" s="13"/>
      <c r="O294" s="18"/>
    </row>
    <row r="295" spans="1:15" x14ac:dyDescent="0.25">
      <c r="A295" s="4"/>
      <c r="B295" s="14"/>
      <c r="C295" s="22"/>
      <c r="D295" s="5"/>
      <c r="E295" s="7"/>
      <c r="F295" s="7"/>
      <c r="G295" s="10"/>
      <c r="H295" s="12"/>
      <c r="I295" s="6"/>
      <c r="J295" s="17"/>
      <c r="K295" s="15"/>
      <c r="L295" s="15"/>
      <c r="M295" s="16"/>
      <c r="N295" s="13"/>
      <c r="O295" s="18"/>
    </row>
    <row r="296" spans="1:15" x14ac:dyDescent="0.25">
      <c r="A296" s="4"/>
      <c r="B296" s="14"/>
      <c r="C296" s="22"/>
      <c r="D296" s="5"/>
      <c r="E296" s="7"/>
      <c r="F296" s="7"/>
      <c r="G296" s="10"/>
      <c r="H296" s="12"/>
      <c r="I296" s="6"/>
      <c r="J296" s="17"/>
      <c r="K296" s="15"/>
      <c r="L296" s="15"/>
      <c r="M296" s="16"/>
      <c r="N296" s="13"/>
      <c r="O296" s="18"/>
    </row>
    <row r="297" spans="1:15" x14ac:dyDescent="0.25">
      <c r="A297" s="4"/>
      <c r="B297" s="14"/>
      <c r="C297" s="22"/>
      <c r="D297" s="5"/>
      <c r="E297" s="7"/>
      <c r="F297" s="7"/>
      <c r="G297" s="10"/>
      <c r="H297" s="12"/>
      <c r="I297" s="6"/>
      <c r="J297" s="17"/>
      <c r="K297" s="15"/>
      <c r="L297" s="15"/>
      <c r="M297" s="16"/>
      <c r="N297" s="13"/>
      <c r="O297" s="18"/>
    </row>
    <row r="298" spans="1:15" x14ac:dyDescent="0.25">
      <c r="A298" s="4"/>
      <c r="B298" s="14"/>
      <c r="C298" s="22"/>
      <c r="D298" s="5"/>
      <c r="E298" s="7"/>
      <c r="F298" s="7"/>
      <c r="G298" s="10"/>
      <c r="H298" s="12"/>
      <c r="I298" s="6"/>
      <c r="J298" s="17"/>
      <c r="K298" s="15"/>
      <c r="L298" s="15"/>
      <c r="M298" s="16"/>
      <c r="N298" s="13"/>
      <c r="O298" s="18"/>
    </row>
    <row r="299" spans="1:15" x14ac:dyDescent="0.25">
      <c r="A299" s="4"/>
      <c r="B299" s="14"/>
      <c r="C299" s="22"/>
      <c r="D299" s="5"/>
      <c r="E299" s="7"/>
      <c r="F299" s="7"/>
      <c r="G299" s="10"/>
      <c r="H299" s="12"/>
      <c r="I299" s="6"/>
      <c r="J299" s="17"/>
      <c r="K299" s="15"/>
      <c r="L299" s="15"/>
      <c r="M299" s="16"/>
      <c r="N299" s="13"/>
      <c r="O299" s="18"/>
    </row>
    <row r="300" spans="1:15" x14ac:dyDescent="0.25">
      <c r="A300" s="4"/>
      <c r="B300" s="14"/>
      <c r="C300" s="22"/>
      <c r="D300" s="5"/>
      <c r="E300" s="7"/>
      <c r="F300" s="7"/>
      <c r="G300" s="10"/>
      <c r="H300" s="12"/>
      <c r="I300" s="6"/>
      <c r="J300" s="17"/>
      <c r="K300" s="15"/>
      <c r="L300" s="15"/>
      <c r="M300" s="16"/>
      <c r="N300" s="13"/>
      <c r="O300" s="18"/>
    </row>
    <row r="301" spans="1:15" x14ac:dyDescent="0.25">
      <c r="A301" s="4"/>
      <c r="B301" s="14"/>
      <c r="C301" s="22"/>
      <c r="D301" s="5"/>
      <c r="E301" s="7"/>
      <c r="F301" s="7"/>
      <c r="G301" s="10"/>
      <c r="H301" s="12"/>
      <c r="I301" s="6"/>
      <c r="J301" s="17"/>
      <c r="K301" s="15"/>
      <c r="L301" s="15"/>
      <c r="M301" s="16"/>
      <c r="N301" s="13"/>
      <c r="O301" s="18"/>
    </row>
    <row r="302" spans="1:15" x14ac:dyDescent="0.25">
      <c r="A302" s="4"/>
      <c r="B302" s="14"/>
      <c r="C302" s="22"/>
      <c r="D302" s="5"/>
      <c r="E302" s="7"/>
      <c r="F302" s="7"/>
      <c r="G302" s="10"/>
      <c r="H302" s="12"/>
      <c r="I302" s="6"/>
      <c r="J302" s="17"/>
      <c r="K302" s="15"/>
      <c r="L302" s="15"/>
      <c r="M302" s="16"/>
      <c r="N302" s="13"/>
      <c r="O302" s="18"/>
    </row>
    <row r="303" spans="1:15" x14ac:dyDescent="0.25">
      <c r="A303" s="4"/>
      <c r="B303" s="14"/>
      <c r="C303" s="22"/>
      <c r="D303" s="5"/>
      <c r="E303" s="7"/>
      <c r="F303" s="7"/>
      <c r="G303" s="10"/>
      <c r="H303" s="12"/>
      <c r="I303" s="6"/>
      <c r="J303" s="17"/>
      <c r="K303" s="31"/>
      <c r="L303" s="31"/>
      <c r="M303" s="16"/>
      <c r="N303" s="13"/>
      <c r="O303" s="18"/>
    </row>
    <row r="304" spans="1:15" x14ac:dyDescent="0.25">
      <c r="A304" s="4"/>
      <c r="B304" s="14"/>
      <c r="C304" s="22"/>
      <c r="D304" s="5"/>
      <c r="E304" s="7"/>
      <c r="F304" s="7"/>
      <c r="G304" s="9"/>
      <c r="H304" s="12"/>
      <c r="I304" s="6"/>
      <c r="J304" s="17"/>
      <c r="K304" s="15"/>
      <c r="L304" s="15"/>
      <c r="M304" s="16"/>
      <c r="N304" s="13"/>
      <c r="O304" s="18"/>
    </row>
    <row r="305" spans="1:16" x14ac:dyDescent="0.25">
      <c r="A305" s="4"/>
      <c r="B305" s="14"/>
      <c r="C305" s="22"/>
      <c r="D305" s="5"/>
      <c r="E305" s="7"/>
      <c r="F305" s="7"/>
      <c r="G305" s="10"/>
      <c r="H305" s="12"/>
      <c r="I305" s="6"/>
      <c r="J305" s="17"/>
      <c r="K305" s="15"/>
      <c r="L305" s="15"/>
      <c r="M305" s="16"/>
      <c r="N305" s="13"/>
      <c r="O305" s="18"/>
    </row>
    <row r="306" spans="1:16" x14ac:dyDescent="0.25">
      <c r="A306" s="4"/>
      <c r="B306" s="14"/>
      <c r="C306" s="22"/>
      <c r="D306" s="5"/>
      <c r="E306" s="7"/>
      <c r="F306" s="7"/>
      <c r="G306" s="10"/>
      <c r="H306" s="12"/>
      <c r="I306" s="6"/>
      <c r="J306" s="17"/>
      <c r="K306" s="15"/>
      <c r="L306" s="15"/>
      <c r="M306" s="16"/>
      <c r="N306" s="13"/>
      <c r="O306" s="18"/>
    </row>
    <row r="307" spans="1:16" x14ac:dyDescent="0.25">
      <c r="A307" s="4"/>
      <c r="B307" s="14"/>
      <c r="C307" s="22"/>
      <c r="D307" s="5"/>
      <c r="E307" s="7"/>
      <c r="F307" s="7"/>
      <c r="G307" s="10"/>
      <c r="H307" s="12"/>
      <c r="I307" s="6"/>
      <c r="J307" s="17"/>
      <c r="K307" s="15"/>
      <c r="L307" s="15"/>
      <c r="M307" s="16"/>
      <c r="N307" s="13"/>
      <c r="O307" s="18"/>
    </row>
    <row r="308" spans="1:16" x14ac:dyDescent="0.25">
      <c r="A308" s="4"/>
      <c r="B308" s="14"/>
      <c r="C308" s="22"/>
      <c r="D308" s="5"/>
      <c r="E308" s="7"/>
      <c r="F308" s="7"/>
      <c r="G308" s="9"/>
      <c r="H308" s="11"/>
      <c r="I308" s="6"/>
      <c r="J308" s="17"/>
      <c r="K308" s="15"/>
      <c r="L308" s="15"/>
      <c r="M308" s="16"/>
      <c r="N308" s="13"/>
      <c r="O308" s="18"/>
    </row>
    <row r="309" spans="1:16" x14ac:dyDescent="0.25">
      <c r="A309" s="4"/>
      <c r="B309" s="14"/>
      <c r="C309" s="22"/>
      <c r="D309" s="5"/>
      <c r="E309" s="7"/>
      <c r="F309" s="7"/>
      <c r="G309" s="10"/>
      <c r="H309" s="12"/>
      <c r="I309" s="6"/>
      <c r="J309" s="17"/>
      <c r="K309" s="15"/>
      <c r="L309" s="15"/>
      <c r="M309" s="16"/>
      <c r="N309" s="13"/>
      <c r="O309" s="18"/>
    </row>
    <row r="310" spans="1:16" x14ac:dyDescent="0.25">
      <c r="A310" s="4"/>
      <c r="B310" s="14"/>
      <c r="C310" s="22"/>
      <c r="D310" s="5"/>
      <c r="E310" s="7"/>
      <c r="F310" s="7"/>
      <c r="G310" s="10"/>
      <c r="H310" s="12"/>
      <c r="I310" s="6"/>
      <c r="J310" s="17"/>
      <c r="K310" s="15"/>
      <c r="L310" s="15"/>
      <c r="M310" s="16"/>
      <c r="N310" s="13"/>
      <c r="O310" s="18"/>
    </row>
    <row r="311" spans="1:16" x14ac:dyDescent="0.25">
      <c r="A311" s="4"/>
      <c r="B311" s="14"/>
      <c r="C311" s="22"/>
      <c r="D311" s="5"/>
      <c r="E311" s="7"/>
      <c r="F311" s="7"/>
      <c r="G311" s="9"/>
      <c r="H311" s="11"/>
      <c r="I311" s="6"/>
      <c r="J311" s="17"/>
      <c r="K311" s="15"/>
      <c r="L311" s="15"/>
      <c r="M311" s="16"/>
      <c r="N311" s="13"/>
      <c r="O311" s="18"/>
    </row>
    <row r="312" spans="1:16" x14ac:dyDescent="0.25">
      <c r="A312" s="4"/>
      <c r="B312" s="14"/>
      <c r="C312" s="22"/>
      <c r="D312" s="5"/>
      <c r="E312" s="7"/>
      <c r="F312" s="7"/>
      <c r="G312" s="10"/>
      <c r="H312" s="12"/>
      <c r="I312" s="6"/>
      <c r="J312" s="17"/>
      <c r="K312" s="15"/>
      <c r="L312" s="15"/>
      <c r="M312" s="16"/>
      <c r="N312" s="13"/>
      <c r="O312" s="18"/>
    </row>
    <row r="313" spans="1:16" x14ac:dyDescent="0.25">
      <c r="A313" s="4"/>
      <c r="B313" s="14"/>
      <c r="C313" s="22"/>
      <c r="D313" s="5"/>
      <c r="E313" s="7"/>
      <c r="F313" s="7"/>
      <c r="G313" s="10"/>
      <c r="H313" s="12"/>
      <c r="I313" s="6"/>
      <c r="J313" s="17"/>
      <c r="K313" s="15"/>
      <c r="L313" s="15"/>
      <c r="M313" s="16"/>
      <c r="N313" s="13"/>
      <c r="O313" s="18"/>
    </row>
    <row r="314" spans="1:16" x14ac:dyDescent="0.25">
      <c r="A314" s="4"/>
      <c r="B314" s="14"/>
      <c r="C314" s="22"/>
      <c r="D314" s="5"/>
      <c r="E314" s="7"/>
      <c r="F314" s="7"/>
      <c r="G314" s="10"/>
      <c r="H314" s="12"/>
      <c r="I314" s="6"/>
      <c r="J314" s="17"/>
      <c r="K314" s="15"/>
      <c r="L314" s="15"/>
      <c r="M314" s="16"/>
      <c r="N314" s="13"/>
      <c r="O314" s="18"/>
    </row>
    <row r="315" spans="1:16" x14ac:dyDescent="0.25">
      <c r="A315" s="4"/>
      <c r="B315" s="14"/>
      <c r="C315" s="22"/>
      <c r="D315" s="5"/>
      <c r="E315" s="7"/>
      <c r="F315" s="7"/>
      <c r="G315" s="10"/>
      <c r="H315" s="12"/>
      <c r="I315" s="6"/>
      <c r="J315" s="17"/>
      <c r="K315" s="15"/>
      <c r="L315" s="15"/>
      <c r="M315" s="16"/>
      <c r="N315" s="13"/>
      <c r="O315" s="18"/>
    </row>
    <row r="316" spans="1:16" x14ac:dyDescent="0.25">
      <c r="A316" s="4"/>
      <c r="B316" s="14"/>
      <c r="C316" s="22"/>
      <c r="D316" s="5"/>
      <c r="E316" s="7"/>
      <c r="F316" s="7"/>
      <c r="G316" s="10"/>
      <c r="H316" s="12"/>
      <c r="I316" s="6"/>
      <c r="J316" s="17"/>
      <c r="K316" s="15"/>
      <c r="L316" s="15"/>
      <c r="M316" s="16"/>
      <c r="N316" s="13"/>
      <c r="O316" s="18"/>
    </row>
    <row r="317" spans="1:16" x14ac:dyDescent="0.25">
      <c r="A317" s="4"/>
      <c r="B317" s="14"/>
      <c r="C317" s="22"/>
      <c r="D317" s="5"/>
      <c r="E317" s="7"/>
      <c r="F317" s="7"/>
      <c r="G317" s="10"/>
      <c r="H317" s="6"/>
      <c r="I317" s="6"/>
      <c r="J317" s="17"/>
      <c r="K317" s="15"/>
      <c r="L317" s="15"/>
      <c r="M317" s="16"/>
      <c r="N317" s="13"/>
      <c r="O317" s="18"/>
    </row>
    <row r="318" spans="1:16" x14ac:dyDescent="0.25">
      <c r="A318" s="4"/>
      <c r="B318" s="14"/>
      <c r="C318" s="22"/>
      <c r="D318" s="5"/>
      <c r="E318" s="7"/>
      <c r="F318" s="7"/>
      <c r="G318" s="10"/>
      <c r="H318" s="12"/>
      <c r="I318" s="6"/>
      <c r="J318" s="17"/>
      <c r="K318" s="15"/>
      <c r="L318" s="15"/>
      <c r="M318" s="16"/>
      <c r="N318" s="13"/>
      <c r="O318" s="18"/>
    </row>
    <row r="319" spans="1:16" x14ac:dyDescent="0.25">
      <c r="A319" s="4"/>
      <c r="B319" s="14"/>
      <c r="C319" s="22"/>
      <c r="D319" s="5"/>
      <c r="E319" s="7"/>
      <c r="F319" s="7"/>
      <c r="G319" s="9"/>
      <c r="H319" s="12"/>
      <c r="I319" s="6"/>
      <c r="J319" s="17"/>
      <c r="K319" s="31"/>
      <c r="L319" s="31"/>
      <c r="M319" s="16"/>
      <c r="N319" s="13"/>
      <c r="O319" s="18"/>
      <c r="P319" s="34"/>
    </row>
    <row r="320" spans="1:16" x14ac:dyDescent="0.25">
      <c r="A320" s="4"/>
      <c r="B320" s="14"/>
      <c r="C320" s="22"/>
      <c r="D320" s="5"/>
      <c r="E320" s="7"/>
      <c r="F320" s="7"/>
      <c r="G320" s="10"/>
      <c r="H320" s="12"/>
      <c r="I320" s="6"/>
      <c r="J320" s="17"/>
      <c r="K320" s="15"/>
      <c r="L320" s="15"/>
      <c r="M320" s="16"/>
      <c r="N320" s="13"/>
      <c r="O320" s="18"/>
    </row>
    <row r="321" spans="1:15" x14ac:dyDescent="0.25">
      <c r="A321" s="4"/>
      <c r="B321" s="14"/>
      <c r="C321" s="22"/>
      <c r="D321" s="5"/>
      <c r="E321" s="7"/>
      <c r="F321" s="7"/>
      <c r="G321" s="10"/>
      <c r="H321" s="12"/>
      <c r="I321" s="6"/>
      <c r="J321" s="17"/>
      <c r="K321" s="15"/>
      <c r="L321" s="15"/>
      <c r="M321" s="16"/>
      <c r="N321" s="13"/>
      <c r="O321" s="18"/>
    </row>
    <row r="322" spans="1:15" x14ac:dyDescent="0.25">
      <c r="A322" s="4"/>
      <c r="B322" s="14"/>
      <c r="C322" s="22"/>
      <c r="D322" s="5"/>
      <c r="E322" s="7"/>
      <c r="F322" s="7"/>
      <c r="G322" s="10"/>
      <c r="H322" s="12"/>
      <c r="I322" s="6"/>
      <c r="J322" s="17"/>
      <c r="K322" s="15"/>
      <c r="L322" s="15"/>
      <c r="M322" s="16"/>
      <c r="N322" s="13"/>
      <c r="O322" s="18"/>
    </row>
    <row r="323" spans="1:15" x14ac:dyDescent="0.25">
      <c r="A323" s="4"/>
      <c r="B323" s="14"/>
      <c r="C323" s="22"/>
      <c r="D323" s="5"/>
      <c r="E323" s="7"/>
      <c r="F323" s="7"/>
      <c r="G323" s="10"/>
      <c r="H323" s="12"/>
      <c r="I323" s="6"/>
      <c r="J323" s="17"/>
      <c r="K323" s="15"/>
      <c r="L323" s="15"/>
      <c r="M323" s="16"/>
      <c r="N323" s="13"/>
      <c r="O323" s="18"/>
    </row>
    <row r="324" spans="1:15" x14ac:dyDescent="0.25">
      <c r="A324" s="4"/>
      <c r="B324" s="14"/>
      <c r="C324" s="22"/>
      <c r="D324" s="5"/>
      <c r="E324" s="7"/>
      <c r="F324" s="7"/>
      <c r="G324" s="10"/>
      <c r="H324" s="12"/>
      <c r="I324" s="6"/>
      <c r="J324" s="17"/>
      <c r="K324" s="15"/>
      <c r="L324" s="15"/>
      <c r="M324" s="16"/>
      <c r="N324" s="13"/>
      <c r="O324" s="18"/>
    </row>
    <row r="325" spans="1:15" x14ac:dyDescent="0.25">
      <c r="A325" s="4"/>
      <c r="B325" s="14"/>
      <c r="C325" s="22"/>
      <c r="D325" s="5"/>
      <c r="E325" s="7"/>
      <c r="F325" s="7"/>
      <c r="G325" s="10"/>
      <c r="H325" s="12"/>
      <c r="I325" s="6"/>
      <c r="J325" s="17"/>
      <c r="K325" s="15"/>
      <c r="L325" s="15"/>
      <c r="M325" s="16"/>
      <c r="N325" s="13"/>
      <c r="O325" s="18"/>
    </row>
    <row r="326" spans="1:15" x14ac:dyDescent="0.25">
      <c r="A326" s="4"/>
      <c r="B326" s="14"/>
      <c r="C326" s="22"/>
      <c r="D326" s="5"/>
      <c r="E326" s="7"/>
      <c r="F326" s="7"/>
      <c r="G326" s="10"/>
      <c r="H326" s="12"/>
      <c r="I326" s="6"/>
      <c r="J326" s="17"/>
      <c r="K326" s="15"/>
      <c r="L326" s="15"/>
      <c r="M326" s="16"/>
      <c r="N326" s="13"/>
      <c r="O326" s="18"/>
    </row>
    <row r="327" spans="1:15" x14ac:dyDescent="0.25">
      <c r="A327" s="4"/>
      <c r="B327" s="14"/>
      <c r="C327" s="22"/>
      <c r="D327" s="5"/>
      <c r="E327" s="7"/>
      <c r="F327" s="7"/>
      <c r="G327" s="10"/>
      <c r="H327" s="12"/>
      <c r="I327" s="6"/>
      <c r="J327" s="17"/>
      <c r="K327" s="15"/>
      <c r="L327" s="15"/>
      <c r="M327" s="16"/>
      <c r="N327" s="13"/>
      <c r="O327" s="18"/>
    </row>
    <row r="328" spans="1:15" x14ac:dyDescent="0.25">
      <c r="A328" s="4"/>
      <c r="B328" s="14"/>
      <c r="C328" s="22"/>
      <c r="D328" s="5"/>
      <c r="E328" s="7"/>
      <c r="F328" s="7"/>
      <c r="G328" s="10"/>
      <c r="H328" s="12"/>
      <c r="I328" s="6"/>
      <c r="J328" s="17"/>
      <c r="K328" s="15"/>
      <c r="L328" s="15"/>
      <c r="M328" s="16"/>
      <c r="N328" s="13"/>
      <c r="O328" s="18"/>
    </row>
    <row r="329" spans="1:15" x14ac:dyDescent="0.25">
      <c r="A329" s="4"/>
      <c r="B329" s="14"/>
      <c r="C329" s="22"/>
      <c r="D329" s="5"/>
      <c r="E329" s="7"/>
      <c r="F329" s="7"/>
      <c r="G329" s="10"/>
      <c r="H329" s="12"/>
      <c r="I329" s="6"/>
      <c r="J329" s="17"/>
      <c r="K329" s="15"/>
      <c r="L329" s="15"/>
      <c r="M329" s="16"/>
      <c r="N329" s="13"/>
      <c r="O329" s="18"/>
    </row>
    <row r="330" spans="1:15" x14ac:dyDescent="0.25">
      <c r="A330" s="4"/>
      <c r="B330" s="14"/>
      <c r="C330" s="22"/>
      <c r="D330" s="5"/>
      <c r="E330" s="7"/>
      <c r="F330" s="7"/>
      <c r="G330" s="10"/>
      <c r="H330" s="12"/>
      <c r="I330" s="6"/>
      <c r="J330" s="17"/>
      <c r="K330" s="15"/>
      <c r="L330" s="15"/>
      <c r="M330" s="16"/>
      <c r="N330" s="13"/>
      <c r="O330" s="18"/>
    </row>
    <row r="331" spans="1:15" x14ac:dyDescent="0.25">
      <c r="A331" s="4"/>
      <c r="B331" s="14"/>
      <c r="C331" s="22"/>
      <c r="D331" s="5"/>
      <c r="E331" s="7"/>
      <c r="F331" s="7"/>
      <c r="G331" s="10"/>
      <c r="H331" s="12"/>
      <c r="I331" s="6"/>
      <c r="J331" s="17"/>
      <c r="K331" s="15"/>
      <c r="L331" s="15"/>
      <c r="M331" s="16"/>
      <c r="N331" s="13"/>
      <c r="O331" s="18"/>
    </row>
    <row r="332" spans="1:15" x14ac:dyDescent="0.25">
      <c r="A332" s="4"/>
      <c r="B332" s="14"/>
      <c r="C332" s="22"/>
      <c r="D332" s="5"/>
      <c r="E332" s="7"/>
      <c r="F332" s="7"/>
      <c r="G332" s="10"/>
      <c r="H332" s="12"/>
      <c r="I332" s="6"/>
      <c r="J332" s="17"/>
      <c r="K332" s="15"/>
      <c r="L332" s="15"/>
      <c r="M332" s="16"/>
      <c r="N332" s="13"/>
      <c r="O332" s="18"/>
    </row>
    <row r="333" spans="1:15" x14ac:dyDescent="0.25">
      <c r="A333" s="4"/>
      <c r="B333" s="14"/>
      <c r="C333" s="22"/>
      <c r="D333" s="5"/>
      <c r="E333" s="7"/>
      <c r="F333" s="7"/>
      <c r="G333" s="10"/>
      <c r="H333" s="12"/>
      <c r="I333" s="6"/>
      <c r="J333" s="17"/>
      <c r="K333" s="15"/>
      <c r="L333" s="15"/>
      <c r="M333" s="16"/>
      <c r="N333" s="13"/>
      <c r="O333" s="18"/>
    </row>
    <row r="334" spans="1:15" x14ac:dyDescent="0.25">
      <c r="A334" s="4"/>
      <c r="B334" s="14"/>
      <c r="C334" s="22"/>
      <c r="D334" s="5"/>
      <c r="E334" s="7"/>
      <c r="F334" s="7"/>
      <c r="G334" s="10"/>
      <c r="H334" s="12"/>
      <c r="I334" s="6"/>
      <c r="J334" s="17"/>
      <c r="K334" s="15"/>
      <c r="L334" s="15"/>
      <c r="M334" s="16"/>
      <c r="N334" s="13"/>
      <c r="O334" s="18"/>
    </row>
    <row r="335" spans="1:15" x14ac:dyDescent="0.25">
      <c r="A335" s="4"/>
      <c r="B335" s="14"/>
      <c r="C335" s="22"/>
      <c r="D335" s="5"/>
      <c r="E335" s="7"/>
      <c r="F335" s="7"/>
      <c r="G335" s="10"/>
      <c r="H335" s="12"/>
      <c r="I335" s="6"/>
      <c r="J335" s="17"/>
      <c r="K335" s="31"/>
      <c r="L335" s="31"/>
      <c r="M335" s="16"/>
      <c r="N335" s="13"/>
      <c r="O335" s="18"/>
    </row>
    <row r="336" spans="1:15" x14ac:dyDescent="0.25">
      <c r="A336" s="4"/>
      <c r="B336" s="14"/>
      <c r="C336" s="22"/>
      <c r="D336" s="5"/>
      <c r="E336" s="7"/>
      <c r="F336" s="7"/>
      <c r="G336" s="10"/>
      <c r="H336" s="12"/>
      <c r="I336" s="6"/>
      <c r="J336" s="17"/>
      <c r="K336" s="15"/>
      <c r="L336" s="15"/>
      <c r="M336" s="16"/>
      <c r="N336" s="13"/>
      <c r="O336" s="18"/>
    </row>
    <row r="337" spans="1:15" x14ac:dyDescent="0.25">
      <c r="A337" s="4"/>
      <c r="B337" s="14"/>
      <c r="C337" s="22"/>
      <c r="D337" s="5"/>
      <c r="E337" s="7"/>
      <c r="F337" s="7"/>
      <c r="G337" s="10"/>
      <c r="H337" s="12"/>
      <c r="I337" s="6"/>
      <c r="J337" s="17"/>
      <c r="K337" s="15"/>
      <c r="L337" s="15"/>
      <c r="M337" s="16"/>
      <c r="N337" s="13"/>
      <c r="O337" s="18"/>
    </row>
    <row r="338" spans="1:15" x14ac:dyDescent="0.25">
      <c r="A338" s="4"/>
      <c r="B338" s="14"/>
      <c r="C338" s="22"/>
      <c r="D338" s="5"/>
      <c r="E338" s="7"/>
      <c r="F338" s="7"/>
      <c r="G338" s="10"/>
      <c r="H338" s="12"/>
      <c r="I338" s="6"/>
      <c r="J338" s="17"/>
      <c r="K338" s="15"/>
      <c r="L338" s="15"/>
      <c r="M338" s="16"/>
      <c r="N338" s="13"/>
      <c r="O338" s="18"/>
    </row>
    <row r="339" spans="1:15" x14ac:dyDescent="0.25">
      <c r="A339" s="4"/>
      <c r="B339" s="14"/>
      <c r="C339" s="22"/>
      <c r="D339" s="5"/>
      <c r="E339" s="7"/>
      <c r="F339" s="7"/>
      <c r="G339" s="10"/>
      <c r="H339" s="12"/>
      <c r="I339" s="6"/>
      <c r="J339" s="17"/>
      <c r="K339" s="31"/>
      <c r="L339" s="31"/>
      <c r="M339" s="16"/>
      <c r="N339" s="13"/>
      <c r="O339" s="18"/>
    </row>
    <row r="340" spans="1:15" x14ac:dyDescent="0.25">
      <c r="A340" s="4"/>
      <c r="B340" s="14"/>
      <c r="C340" s="22"/>
      <c r="D340" s="5"/>
      <c r="E340" s="7"/>
      <c r="F340" s="7"/>
      <c r="G340" s="10"/>
      <c r="H340" s="12"/>
      <c r="I340" s="6"/>
      <c r="J340" s="17"/>
      <c r="K340" s="15"/>
      <c r="L340" s="15"/>
      <c r="M340" s="16"/>
      <c r="N340" s="13"/>
      <c r="O340" s="18"/>
    </row>
    <row r="341" spans="1:15" x14ac:dyDescent="0.25">
      <c r="A341" s="4"/>
      <c r="B341" s="14"/>
      <c r="C341" s="22"/>
      <c r="D341" s="5"/>
      <c r="E341" s="7"/>
      <c r="F341" s="7"/>
      <c r="G341" s="10"/>
      <c r="H341" s="12"/>
      <c r="I341" s="6"/>
      <c r="J341" s="17"/>
      <c r="K341" s="15"/>
      <c r="L341" s="15"/>
      <c r="M341" s="16"/>
      <c r="N341" s="13"/>
      <c r="O341" s="18"/>
    </row>
    <row r="342" spans="1:15" x14ac:dyDescent="0.25">
      <c r="A342" s="4"/>
      <c r="B342" s="14"/>
      <c r="C342" s="22"/>
      <c r="D342" s="5"/>
      <c r="E342" s="7"/>
      <c r="F342" s="7"/>
      <c r="G342" s="10"/>
      <c r="H342" s="12"/>
      <c r="I342" s="6"/>
      <c r="J342" s="17"/>
      <c r="K342" s="15"/>
      <c r="L342" s="15"/>
      <c r="M342" s="16"/>
      <c r="N342" s="13"/>
      <c r="O342" s="18"/>
    </row>
    <row r="343" spans="1:15" x14ac:dyDescent="0.25">
      <c r="A343" s="4"/>
      <c r="B343" s="14"/>
      <c r="C343" s="22"/>
      <c r="D343" s="5"/>
      <c r="E343" s="7"/>
      <c r="F343" s="7"/>
      <c r="G343" s="10"/>
      <c r="H343" s="12"/>
      <c r="I343" s="6"/>
      <c r="J343" s="17"/>
      <c r="K343" s="15"/>
      <c r="L343" s="15"/>
      <c r="M343" s="16"/>
      <c r="N343" s="13"/>
      <c r="O343" s="18"/>
    </row>
    <row r="344" spans="1:15" x14ac:dyDescent="0.25">
      <c r="A344" s="4"/>
      <c r="B344" s="14"/>
      <c r="C344" s="22"/>
      <c r="D344" s="5"/>
      <c r="E344" s="7"/>
      <c r="F344" s="7"/>
      <c r="G344" s="10"/>
      <c r="H344" s="12"/>
      <c r="I344" s="6"/>
      <c r="J344" s="17"/>
      <c r="K344" s="15"/>
      <c r="L344" s="15"/>
      <c r="M344" s="16"/>
      <c r="N344" s="13"/>
      <c r="O344" s="18"/>
    </row>
    <row r="345" spans="1:15" x14ac:dyDescent="0.25">
      <c r="A345" s="4"/>
      <c r="B345" s="14"/>
      <c r="C345" s="22"/>
      <c r="D345" s="5"/>
      <c r="E345" s="7"/>
      <c r="F345" s="7"/>
      <c r="G345" s="10"/>
      <c r="H345" s="12"/>
      <c r="I345" s="6"/>
      <c r="J345" s="17"/>
      <c r="K345" s="15"/>
      <c r="L345" s="15"/>
      <c r="M345" s="16"/>
      <c r="N345" s="13"/>
      <c r="O345" s="18"/>
    </row>
    <row r="346" spans="1:15" x14ac:dyDescent="0.25">
      <c r="A346" s="4"/>
      <c r="B346" s="14"/>
      <c r="C346" s="22"/>
      <c r="D346" s="5"/>
      <c r="E346" s="7"/>
      <c r="F346" s="7"/>
      <c r="G346" s="10"/>
      <c r="H346" s="12"/>
      <c r="I346" s="6"/>
      <c r="J346" s="17"/>
      <c r="K346" s="15"/>
      <c r="L346" s="15"/>
      <c r="M346" s="16"/>
      <c r="N346" s="13"/>
      <c r="O346" s="18"/>
    </row>
    <row r="347" spans="1:15" x14ac:dyDescent="0.25">
      <c r="A347" s="4"/>
      <c r="B347" s="14"/>
      <c r="C347" s="22"/>
      <c r="D347" s="5"/>
      <c r="E347" s="7"/>
      <c r="F347" s="7"/>
      <c r="G347" s="10"/>
      <c r="H347" s="12"/>
      <c r="I347" s="6"/>
      <c r="J347" s="17"/>
      <c r="K347" s="15"/>
      <c r="L347" s="15"/>
      <c r="M347" s="16"/>
      <c r="N347" s="13"/>
      <c r="O347" s="18"/>
    </row>
    <row r="348" spans="1:15" x14ac:dyDescent="0.25">
      <c r="A348" s="4"/>
      <c r="B348" s="14"/>
      <c r="C348" s="22"/>
      <c r="D348" s="5"/>
      <c r="E348" s="7"/>
      <c r="F348" s="7"/>
      <c r="G348" s="10"/>
      <c r="H348" s="12"/>
      <c r="I348" s="6"/>
      <c r="J348" s="17"/>
      <c r="K348" s="15"/>
      <c r="L348" s="15"/>
      <c r="M348" s="16"/>
      <c r="N348" s="13"/>
      <c r="O348" s="18"/>
    </row>
    <row r="349" spans="1:15" x14ac:dyDescent="0.25">
      <c r="A349" s="4"/>
      <c r="B349" s="14"/>
      <c r="C349" s="22"/>
      <c r="D349" s="5"/>
      <c r="E349" s="7"/>
      <c r="F349" s="7"/>
      <c r="G349" s="10"/>
      <c r="H349" s="12"/>
      <c r="I349" s="6"/>
      <c r="J349" s="17"/>
      <c r="K349" s="15"/>
      <c r="L349" s="15"/>
      <c r="M349" s="16"/>
      <c r="N349" s="13"/>
      <c r="O349" s="18"/>
    </row>
    <row r="350" spans="1:15" x14ac:dyDescent="0.25">
      <c r="A350" s="4"/>
      <c r="B350" s="14"/>
      <c r="C350" s="22"/>
      <c r="D350" s="5"/>
      <c r="E350" s="7"/>
      <c r="F350" s="7"/>
      <c r="G350" s="10"/>
      <c r="H350" s="12"/>
      <c r="I350" s="6"/>
      <c r="J350" s="17"/>
      <c r="K350" s="15"/>
      <c r="L350" s="15"/>
      <c r="M350" s="16"/>
      <c r="N350" s="13"/>
      <c r="O350" s="18"/>
    </row>
    <row r="351" spans="1:15" x14ac:dyDescent="0.25">
      <c r="A351" s="4"/>
      <c r="B351" s="14"/>
      <c r="C351" s="22"/>
      <c r="D351" s="5"/>
      <c r="E351" s="7"/>
      <c r="F351" s="7"/>
      <c r="G351" s="10"/>
      <c r="H351" s="12"/>
      <c r="I351" s="6"/>
      <c r="J351" s="17"/>
      <c r="K351" s="15"/>
      <c r="L351" s="15"/>
      <c r="M351" s="16"/>
      <c r="N351" s="13"/>
      <c r="O351" s="18"/>
    </row>
    <row r="352" spans="1:15" x14ac:dyDescent="0.25">
      <c r="A352" s="4"/>
      <c r="B352" s="14"/>
      <c r="C352" s="22"/>
      <c r="D352" s="5"/>
      <c r="E352" s="7"/>
      <c r="F352" s="7"/>
      <c r="G352" s="10"/>
      <c r="H352" s="12"/>
      <c r="I352" s="6"/>
      <c r="J352" s="17"/>
      <c r="K352" s="15"/>
      <c r="L352" s="15"/>
      <c r="M352" s="16"/>
      <c r="N352" s="13"/>
      <c r="O352" s="18"/>
    </row>
    <row r="353" spans="1:15" x14ac:dyDescent="0.25">
      <c r="A353" s="4"/>
      <c r="B353" s="14"/>
      <c r="C353" s="22"/>
      <c r="D353" s="5"/>
      <c r="E353" s="7"/>
      <c r="F353" s="7"/>
      <c r="G353" s="10"/>
      <c r="H353" s="12"/>
      <c r="I353" s="6"/>
      <c r="J353" s="17"/>
      <c r="K353" s="15"/>
      <c r="L353" s="15"/>
      <c r="M353" s="16"/>
      <c r="N353" s="13"/>
      <c r="O353" s="18"/>
    </row>
    <row r="354" spans="1:15" x14ac:dyDescent="0.25">
      <c r="A354" s="4"/>
      <c r="B354" s="14"/>
      <c r="C354" s="22"/>
      <c r="D354" s="5"/>
      <c r="E354" s="7"/>
      <c r="F354" s="7"/>
      <c r="G354" s="10"/>
      <c r="H354" s="12"/>
      <c r="I354" s="6"/>
      <c r="J354" s="17"/>
      <c r="K354" s="15"/>
      <c r="L354" s="15"/>
      <c r="M354" s="16"/>
      <c r="N354" s="13"/>
      <c r="O354" s="18"/>
    </row>
    <row r="355" spans="1:15" x14ac:dyDescent="0.25">
      <c r="A355" s="4"/>
      <c r="B355" s="14"/>
      <c r="C355" s="22"/>
      <c r="D355" s="5"/>
      <c r="E355" s="7"/>
      <c r="F355" s="7"/>
      <c r="G355" s="10"/>
      <c r="H355" s="12"/>
      <c r="I355" s="6"/>
      <c r="J355" s="17"/>
      <c r="K355" s="15"/>
      <c r="L355" s="15"/>
      <c r="M355" s="16"/>
      <c r="N355" s="13"/>
      <c r="O355" s="18"/>
    </row>
    <row r="356" spans="1:15" x14ac:dyDescent="0.25">
      <c r="A356" s="4"/>
      <c r="B356" s="14"/>
      <c r="C356" s="22"/>
      <c r="D356" s="5"/>
      <c r="E356" s="7"/>
      <c r="F356" s="7"/>
      <c r="G356" s="10"/>
      <c r="H356" s="12"/>
      <c r="I356" s="6"/>
      <c r="J356" s="31"/>
      <c r="K356" s="31"/>
      <c r="L356" s="31"/>
      <c r="M356" s="16"/>
      <c r="N356" s="13"/>
      <c r="O356" s="18"/>
    </row>
    <row r="357" spans="1:15" x14ac:dyDescent="0.25">
      <c r="A357" s="4"/>
      <c r="B357" s="14"/>
      <c r="C357" s="22"/>
      <c r="D357" s="5"/>
      <c r="E357" s="7"/>
      <c r="F357" s="7"/>
      <c r="G357" s="10"/>
      <c r="H357" s="12"/>
      <c r="I357" s="6"/>
      <c r="J357" s="17"/>
      <c r="K357" s="31"/>
      <c r="L357" s="31"/>
      <c r="M357" s="16"/>
      <c r="N357" s="13"/>
      <c r="O357" s="18"/>
    </row>
    <row r="358" spans="1:15" x14ac:dyDescent="0.25">
      <c r="A358" s="4"/>
      <c r="B358" s="14"/>
      <c r="C358" s="22"/>
      <c r="D358" s="5"/>
      <c r="E358" s="7"/>
      <c r="F358" s="7"/>
      <c r="G358" s="10"/>
      <c r="H358" s="12"/>
      <c r="I358" s="6"/>
      <c r="J358" s="17"/>
      <c r="K358" s="15"/>
      <c r="L358" s="15"/>
      <c r="M358" s="16"/>
      <c r="N358" s="13"/>
      <c r="O358" s="18"/>
    </row>
    <row r="359" spans="1:15" x14ac:dyDescent="0.25">
      <c r="A359" s="4"/>
      <c r="B359" s="14"/>
      <c r="C359" s="22"/>
      <c r="D359" s="5"/>
      <c r="E359" s="7"/>
      <c r="F359" s="7"/>
      <c r="G359" s="10"/>
      <c r="H359" s="12"/>
      <c r="I359" s="6"/>
      <c r="J359" s="17"/>
      <c r="K359" s="15"/>
      <c r="L359" s="15"/>
      <c r="M359" s="16"/>
      <c r="N359" s="13"/>
      <c r="O359" s="18"/>
    </row>
    <row r="360" spans="1:15" x14ac:dyDescent="0.25">
      <c r="A360" s="4"/>
      <c r="B360" s="14"/>
      <c r="C360" s="22"/>
      <c r="D360" s="5"/>
      <c r="E360" s="7"/>
      <c r="F360" s="7"/>
      <c r="G360" s="10"/>
      <c r="H360" s="12"/>
      <c r="I360" s="6"/>
      <c r="J360" s="17"/>
      <c r="K360" s="31"/>
      <c r="L360" s="31"/>
      <c r="M360" s="16"/>
      <c r="N360" s="13"/>
      <c r="O360" s="18"/>
    </row>
    <row r="361" spans="1:15" x14ac:dyDescent="0.25">
      <c r="A361" s="4"/>
      <c r="B361" s="14"/>
      <c r="C361" s="22"/>
      <c r="D361" s="5"/>
      <c r="E361" s="7"/>
      <c r="F361" s="7"/>
      <c r="G361" s="10"/>
      <c r="H361" s="12"/>
      <c r="I361" s="6"/>
      <c r="J361" s="17"/>
      <c r="K361" s="15"/>
      <c r="L361" s="15"/>
      <c r="M361" s="16"/>
      <c r="N361" s="13"/>
      <c r="O361" s="18"/>
    </row>
    <row r="362" spans="1:15" x14ac:dyDescent="0.25">
      <c r="A362" s="4"/>
      <c r="B362" s="14"/>
      <c r="C362" s="22"/>
      <c r="D362" s="5"/>
      <c r="E362" s="7"/>
      <c r="F362" s="7"/>
      <c r="G362" s="10"/>
      <c r="H362" s="12"/>
      <c r="I362" s="6"/>
      <c r="J362" s="17"/>
      <c r="K362" s="15"/>
      <c r="L362" s="15"/>
      <c r="M362" s="16"/>
      <c r="N362" s="13"/>
      <c r="O362" s="18"/>
    </row>
    <row r="363" spans="1:15" x14ac:dyDescent="0.25">
      <c r="A363" s="4"/>
      <c r="B363" s="14"/>
      <c r="C363" s="22"/>
      <c r="D363" s="5"/>
      <c r="E363" s="7"/>
      <c r="F363" s="7"/>
      <c r="G363" s="10"/>
      <c r="H363" s="12"/>
      <c r="I363" s="6"/>
      <c r="J363" s="35"/>
      <c r="K363" s="31"/>
      <c r="L363" s="31"/>
      <c r="M363" s="16"/>
      <c r="N363" s="13"/>
      <c r="O363" s="18"/>
    </row>
    <row r="364" spans="1:15" x14ac:dyDescent="0.25">
      <c r="A364" s="4"/>
      <c r="B364" s="14"/>
      <c r="C364" s="22"/>
      <c r="D364" s="5"/>
      <c r="E364" s="7"/>
      <c r="F364" s="7"/>
      <c r="G364" s="10"/>
      <c r="H364" s="12"/>
      <c r="I364" s="6"/>
      <c r="J364" s="17"/>
      <c r="K364" s="15"/>
      <c r="L364" s="15"/>
      <c r="M364" s="16"/>
      <c r="N364" s="13"/>
      <c r="O364" s="18"/>
    </row>
    <row r="365" spans="1:15" x14ac:dyDescent="0.25">
      <c r="A365" s="4"/>
      <c r="B365" s="14"/>
      <c r="C365" s="22"/>
      <c r="D365" s="5"/>
      <c r="E365" s="7"/>
      <c r="F365" s="7"/>
      <c r="G365" s="10"/>
      <c r="H365" s="12"/>
      <c r="I365" s="6"/>
      <c r="J365" s="17"/>
      <c r="K365" s="15"/>
      <c r="L365" s="15"/>
      <c r="M365" s="16"/>
      <c r="N365" s="13"/>
      <c r="O365" s="18"/>
    </row>
    <row r="366" spans="1:15" x14ac:dyDescent="0.25">
      <c r="A366" s="4"/>
      <c r="B366" s="14"/>
      <c r="C366" s="22"/>
      <c r="D366" s="5"/>
      <c r="E366" s="7"/>
      <c r="F366" s="7"/>
      <c r="G366" s="10"/>
      <c r="H366" s="12"/>
      <c r="I366" s="6"/>
      <c r="J366" s="17"/>
      <c r="K366" s="15"/>
      <c r="L366" s="15"/>
      <c r="M366" s="16"/>
      <c r="N366" s="13"/>
      <c r="O366" s="18"/>
    </row>
    <row r="367" spans="1:15" x14ac:dyDescent="0.25">
      <c r="A367" s="4"/>
      <c r="B367" s="14"/>
      <c r="C367" s="22"/>
      <c r="D367" s="5"/>
      <c r="E367" s="7"/>
      <c r="F367" s="7"/>
      <c r="G367" s="10"/>
      <c r="H367" s="12"/>
      <c r="I367" s="6"/>
      <c r="J367" s="17"/>
      <c r="K367" s="15"/>
      <c r="L367" s="15"/>
      <c r="M367" s="16"/>
      <c r="N367" s="13"/>
      <c r="O367" s="18"/>
    </row>
    <row r="368" spans="1:15" x14ac:dyDescent="0.25">
      <c r="A368" s="4"/>
      <c r="B368" s="14"/>
      <c r="C368" s="22"/>
      <c r="D368" s="5"/>
      <c r="E368" s="7"/>
      <c r="F368" s="7"/>
      <c r="G368" s="10"/>
      <c r="H368" s="12"/>
      <c r="I368" s="6"/>
      <c r="J368" s="17"/>
      <c r="K368" s="15"/>
      <c r="L368" s="15"/>
      <c r="M368" s="16"/>
      <c r="N368" s="13"/>
      <c r="O368" s="18"/>
    </row>
    <row r="369" spans="1:15" x14ac:dyDescent="0.25">
      <c r="A369" s="4"/>
      <c r="B369" s="14"/>
      <c r="C369" s="22"/>
      <c r="D369" s="5"/>
      <c r="E369" s="7"/>
      <c r="F369" s="7"/>
      <c r="G369" s="10"/>
      <c r="H369" s="12"/>
      <c r="I369" s="6"/>
      <c r="J369" s="17"/>
      <c r="K369" s="15"/>
      <c r="L369" s="15"/>
      <c r="M369" s="16"/>
      <c r="N369" s="13"/>
      <c r="O369" s="18"/>
    </row>
    <row r="370" spans="1:15" x14ac:dyDescent="0.25">
      <c r="A370" s="4"/>
      <c r="B370" s="14"/>
      <c r="C370" s="22"/>
      <c r="D370" s="5"/>
      <c r="E370" s="7"/>
      <c r="F370" s="7"/>
      <c r="G370" s="10"/>
      <c r="H370" s="12"/>
      <c r="I370" s="6"/>
      <c r="J370" s="17"/>
      <c r="K370" s="15"/>
      <c r="L370" s="15"/>
      <c r="M370" s="16"/>
      <c r="N370" s="13"/>
      <c r="O370" s="18"/>
    </row>
    <row r="371" spans="1:15" x14ac:dyDescent="0.25">
      <c r="A371" s="4"/>
      <c r="B371" s="14"/>
      <c r="C371" s="22"/>
      <c r="D371" s="5"/>
      <c r="E371" s="7"/>
      <c r="F371" s="7"/>
      <c r="G371" s="10"/>
      <c r="H371" s="12"/>
      <c r="I371" s="6"/>
      <c r="J371" s="17"/>
      <c r="K371" s="31"/>
      <c r="L371" s="31"/>
      <c r="M371" s="16"/>
      <c r="N371" s="13"/>
      <c r="O371" s="18"/>
    </row>
    <row r="372" spans="1:15" x14ac:dyDescent="0.25">
      <c r="A372" s="4"/>
      <c r="B372" s="14"/>
      <c r="C372" s="22"/>
      <c r="D372" s="5"/>
      <c r="E372" s="7"/>
      <c r="F372" s="7"/>
      <c r="G372" s="10"/>
      <c r="H372" s="12"/>
      <c r="I372" s="6"/>
      <c r="J372" s="17"/>
      <c r="K372" s="15"/>
      <c r="L372" s="15"/>
      <c r="M372" s="16"/>
      <c r="N372" s="13"/>
      <c r="O372" s="18"/>
    </row>
    <row r="373" spans="1:15" x14ac:dyDescent="0.25">
      <c r="A373" s="4"/>
      <c r="B373" s="14"/>
      <c r="C373" s="22"/>
      <c r="D373" s="5"/>
      <c r="E373" s="7"/>
      <c r="F373" s="7"/>
      <c r="G373" s="10"/>
      <c r="H373" s="12"/>
      <c r="I373" s="6"/>
      <c r="J373" s="17"/>
      <c r="K373" s="15"/>
      <c r="L373" s="15"/>
      <c r="M373" s="16"/>
      <c r="N373" s="13"/>
      <c r="O373" s="18"/>
    </row>
    <row r="374" spans="1:15" x14ac:dyDescent="0.25">
      <c r="A374" s="4"/>
      <c r="B374" s="14"/>
      <c r="C374" s="22"/>
      <c r="D374" s="5"/>
      <c r="E374" s="7"/>
      <c r="F374" s="7"/>
      <c r="G374" s="10"/>
      <c r="H374" s="12"/>
      <c r="I374" s="6"/>
      <c r="J374" s="17"/>
      <c r="K374" s="15"/>
      <c r="L374" s="15"/>
      <c r="M374" s="16"/>
      <c r="N374" s="13"/>
      <c r="O374" s="18"/>
    </row>
    <row r="375" spans="1:15" x14ac:dyDescent="0.25">
      <c r="A375" s="4"/>
      <c r="B375" s="14"/>
      <c r="C375" s="22"/>
      <c r="D375" s="5"/>
      <c r="E375" s="7"/>
      <c r="F375" s="7"/>
      <c r="G375" s="10"/>
      <c r="H375" s="12"/>
      <c r="I375" s="6"/>
      <c r="J375" s="17"/>
      <c r="K375" s="15"/>
      <c r="L375" s="15"/>
      <c r="M375" s="16"/>
      <c r="N375" s="13"/>
      <c r="O375" s="18"/>
    </row>
    <row r="376" spans="1:15" x14ac:dyDescent="0.25">
      <c r="A376" s="4"/>
      <c r="B376" s="14"/>
      <c r="C376" s="22"/>
      <c r="D376" s="5"/>
      <c r="E376" s="7"/>
      <c r="F376" s="7"/>
      <c r="G376" s="10"/>
      <c r="H376" s="12"/>
      <c r="I376" s="6"/>
      <c r="J376" s="17"/>
      <c r="K376" s="15"/>
      <c r="L376" s="15"/>
      <c r="M376" s="16"/>
      <c r="N376" s="13"/>
      <c r="O376" s="18"/>
    </row>
    <row r="377" spans="1:15" x14ac:dyDescent="0.25">
      <c r="A377" s="4"/>
      <c r="B377" s="14"/>
      <c r="C377" s="22"/>
      <c r="D377" s="5"/>
      <c r="E377" s="7"/>
      <c r="F377" s="4"/>
      <c r="G377" s="10"/>
      <c r="H377" s="12"/>
      <c r="I377" s="6"/>
      <c r="J377" s="17"/>
      <c r="K377" s="15"/>
      <c r="L377" s="15"/>
      <c r="M377" s="16"/>
      <c r="N377" s="13"/>
      <c r="O377" s="18"/>
    </row>
    <row r="378" spans="1:15" x14ac:dyDescent="0.25">
      <c r="A378" s="4"/>
      <c r="B378" s="14"/>
      <c r="C378" s="22"/>
      <c r="D378" s="5"/>
      <c r="E378" s="7"/>
      <c r="F378" s="7"/>
      <c r="G378" s="10"/>
      <c r="H378" s="12"/>
      <c r="I378" s="6"/>
      <c r="J378" s="17"/>
      <c r="K378" s="15"/>
      <c r="L378" s="15"/>
      <c r="M378" s="16"/>
      <c r="N378" s="13"/>
      <c r="O378" s="18"/>
    </row>
    <row r="379" spans="1:15" x14ac:dyDescent="0.25">
      <c r="A379" s="4"/>
      <c r="B379" s="14"/>
      <c r="C379" s="22"/>
      <c r="D379" s="5"/>
      <c r="E379" s="7"/>
      <c r="F379" s="7"/>
      <c r="G379" s="10"/>
      <c r="H379" s="12"/>
      <c r="I379" s="6"/>
      <c r="J379" s="35"/>
      <c r="K379" s="31"/>
      <c r="L379" s="31"/>
      <c r="M379" s="16"/>
      <c r="N379" s="13"/>
      <c r="O379" s="18"/>
    </row>
    <row r="380" spans="1:15" x14ac:dyDescent="0.25">
      <c r="A380" s="4"/>
      <c r="B380" s="14"/>
      <c r="C380" s="22"/>
      <c r="D380" s="5"/>
      <c r="E380" s="7"/>
      <c r="F380" s="7"/>
      <c r="G380" s="10"/>
      <c r="H380" s="12"/>
      <c r="I380" s="6"/>
      <c r="J380" s="17"/>
      <c r="K380" s="31"/>
      <c r="L380" s="31"/>
      <c r="M380" s="16"/>
      <c r="N380" s="13"/>
      <c r="O380" s="18"/>
    </row>
    <row r="381" spans="1:15" x14ac:dyDescent="0.25">
      <c r="A381" s="4"/>
      <c r="B381" s="14"/>
      <c r="C381" s="22"/>
      <c r="D381" s="5"/>
      <c r="E381" s="7"/>
      <c r="F381" s="7"/>
      <c r="G381" s="9"/>
      <c r="H381" s="12"/>
      <c r="I381" s="6"/>
      <c r="J381" s="17"/>
      <c r="K381" s="31"/>
      <c r="L381" s="31"/>
      <c r="M381" s="16"/>
      <c r="N381" s="13"/>
      <c r="O381" s="18"/>
    </row>
    <row r="382" spans="1:15" x14ac:dyDescent="0.25">
      <c r="A382" s="4"/>
      <c r="B382" s="14"/>
      <c r="C382" s="22"/>
      <c r="D382" s="5"/>
      <c r="E382" s="7"/>
      <c r="F382" s="7"/>
      <c r="G382" s="10"/>
      <c r="H382" s="12"/>
      <c r="I382" s="6"/>
      <c r="J382" s="17"/>
      <c r="K382" s="31"/>
      <c r="L382" s="31"/>
      <c r="M382" s="16"/>
      <c r="N382" s="36"/>
      <c r="O382" s="18"/>
    </row>
    <row r="383" spans="1:15" x14ac:dyDescent="0.25">
      <c r="A383" s="4"/>
      <c r="B383" s="14"/>
      <c r="C383" s="22"/>
      <c r="D383" s="5"/>
      <c r="E383" s="7"/>
      <c r="F383" s="7"/>
      <c r="G383" s="10"/>
      <c r="H383" s="12"/>
      <c r="I383" s="6"/>
      <c r="J383" s="17"/>
      <c r="K383" s="31"/>
      <c r="L383" s="31"/>
      <c r="M383" s="16"/>
      <c r="N383" s="13"/>
      <c r="O383" s="18"/>
    </row>
    <row r="384" spans="1:15" x14ac:dyDescent="0.25">
      <c r="A384" s="4"/>
      <c r="B384" s="14"/>
      <c r="C384" s="22"/>
      <c r="D384" s="5"/>
      <c r="E384" s="7"/>
      <c r="F384" s="7"/>
      <c r="G384" s="10"/>
      <c r="H384" s="12"/>
      <c r="I384" s="6"/>
      <c r="J384" s="17"/>
      <c r="K384" s="31"/>
      <c r="L384" s="31"/>
      <c r="M384" s="16"/>
      <c r="N384" s="13"/>
      <c r="O384" s="18"/>
    </row>
    <row r="385" spans="1:15" x14ac:dyDescent="0.25">
      <c r="A385" s="4"/>
      <c r="B385" s="14"/>
      <c r="C385" s="22"/>
      <c r="D385" s="5"/>
      <c r="E385" s="7"/>
      <c r="F385" s="7"/>
      <c r="G385" s="10"/>
      <c r="H385" s="12"/>
      <c r="I385" s="6"/>
      <c r="J385" s="17"/>
      <c r="K385" s="31"/>
      <c r="L385" s="31"/>
      <c r="M385" s="16"/>
      <c r="N385" s="13"/>
      <c r="O385" s="18"/>
    </row>
    <row r="386" spans="1:15" x14ac:dyDescent="0.25">
      <c r="A386" s="4"/>
      <c r="B386" s="14"/>
      <c r="C386" s="22"/>
      <c r="D386" s="5"/>
      <c r="E386" s="7"/>
      <c r="F386" s="7"/>
      <c r="G386" s="10"/>
      <c r="H386" s="12"/>
      <c r="I386" s="6"/>
      <c r="J386" s="17"/>
      <c r="K386" s="32"/>
      <c r="L386" s="32"/>
      <c r="M386" s="16"/>
      <c r="N386" s="13"/>
      <c r="O386" s="18"/>
    </row>
    <row r="387" spans="1:15" x14ac:dyDescent="0.25">
      <c r="A387" s="4"/>
      <c r="B387" s="14"/>
      <c r="C387" s="22"/>
      <c r="D387" s="5"/>
      <c r="E387" s="7"/>
      <c r="F387" s="7"/>
      <c r="G387" s="10"/>
      <c r="H387" s="12"/>
      <c r="I387" s="6"/>
      <c r="J387" s="12"/>
      <c r="K387" s="32"/>
      <c r="L387" s="32"/>
      <c r="M387" s="16"/>
      <c r="N387" s="13"/>
      <c r="O387" s="18"/>
    </row>
    <row r="388" spans="1:15" x14ac:dyDescent="0.25">
      <c r="A388" s="4"/>
      <c r="B388" s="14"/>
      <c r="C388" s="22"/>
      <c r="D388" s="5"/>
      <c r="E388" s="7"/>
      <c r="F388" s="7"/>
      <c r="G388" s="10"/>
      <c r="H388" s="12"/>
      <c r="I388" s="6"/>
      <c r="J388" s="17"/>
      <c r="K388" s="32"/>
      <c r="L388" s="32"/>
      <c r="M388" s="16"/>
      <c r="N388" s="13"/>
      <c r="O388" s="18"/>
    </row>
    <row r="389" spans="1:15" x14ac:dyDescent="0.25">
      <c r="A389" s="4"/>
      <c r="B389" s="14"/>
      <c r="C389" s="22"/>
      <c r="D389" s="5"/>
      <c r="E389" s="7"/>
      <c r="F389" s="7"/>
      <c r="G389" s="9"/>
      <c r="H389" s="12"/>
      <c r="I389" s="6"/>
      <c r="J389" s="17"/>
      <c r="K389" s="32"/>
      <c r="L389" s="32"/>
      <c r="M389" s="16"/>
      <c r="N389" s="13"/>
      <c r="O389" s="18"/>
    </row>
    <row r="390" spans="1:15" x14ac:dyDescent="0.25">
      <c r="A390" s="4"/>
      <c r="B390" s="14"/>
      <c r="C390" s="22"/>
      <c r="D390" s="5"/>
      <c r="E390" s="7"/>
      <c r="F390" s="7"/>
      <c r="G390" s="7"/>
      <c r="H390" s="12"/>
      <c r="I390" s="6"/>
      <c r="J390" s="30"/>
      <c r="K390" s="32"/>
      <c r="L390" s="32"/>
      <c r="M390" s="16"/>
      <c r="N390" s="13"/>
      <c r="O390" s="18"/>
    </row>
  </sheetData>
  <autoFilter ref="A1:O390" xr:uid="{00000000-0009-0000-0000-000000000000}"/>
  <conditionalFormatting sqref="A203:A215">
    <cfRule type="duplicateValues" dxfId="36" priority="50"/>
  </conditionalFormatting>
  <conditionalFormatting sqref="E249:E250">
    <cfRule type="duplicateValues" dxfId="35" priority="45"/>
  </conditionalFormatting>
  <conditionalFormatting sqref="E282:E315 E251:E268">
    <cfRule type="duplicateValues" dxfId="34" priority="44"/>
  </conditionalFormatting>
  <conditionalFormatting sqref="A288:A315">
    <cfRule type="duplicateValues" dxfId="33" priority="41"/>
  </conditionalFormatting>
  <conditionalFormatting sqref="A337:A351 A316:A328 A330:A335">
    <cfRule type="duplicateValues" dxfId="32" priority="40"/>
  </conditionalFormatting>
  <conditionalFormatting sqref="A329">
    <cfRule type="duplicateValues" dxfId="31" priority="39"/>
  </conditionalFormatting>
  <conditionalFormatting sqref="A336">
    <cfRule type="duplicateValues" dxfId="30" priority="38"/>
  </conditionalFormatting>
  <conditionalFormatting sqref="E337:E351 E316:E335">
    <cfRule type="duplicateValues" dxfId="29" priority="37"/>
  </conditionalFormatting>
  <conditionalFormatting sqref="E336">
    <cfRule type="duplicateValues" dxfId="28" priority="36"/>
  </conditionalFormatting>
  <conditionalFormatting sqref="E352:E375">
    <cfRule type="duplicateValues" dxfId="27" priority="35"/>
  </conditionalFormatting>
  <conditionalFormatting sqref="A352:A375">
    <cfRule type="duplicateValues" dxfId="26" priority="34"/>
  </conditionalFormatting>
  <conditionalFormatting sqref="A376:A379">
    <cfRule type="duplicateValues" dxfId="25" priority="33"/>
  </conditionalFormatting>
  <conditionalFormatting sqref="E376:E379">
    <cfRule type="duplicateValues" dxfId="24" priority="32"/>
  </conditionalFormatting>
  <conditionalFormatting sqref="E380:E384 E386 E388 E390">
    <cfRule type="duplicateValues" dxfId="23" priority="31"/>
  </conditionalFormatting>
  <conditionalFormatting sqref="E385 E387 E389">
    <cfRule type="duplicateValues" dxfId="22" priority="30"/>
  </conditionalFormatting>
  <conditionalFormatting sqref="A380:A385">
    <cfRule type="duplicateValues" dxfId="21" priority="29"/>
  </conditionalFormatting>
  <conditionalFormatting sqref="A386:A390">
    <cfRule type="duplicateValues" dxfId="20" priority="28"/>
  </conditionalFormatting>
  <conditionalFormatting sqref="A6">
    <cfRule type="duplicateValues" dxfId="19" priority="27"/>
  </conditionalFormatting>
  <conditionalFormatting sqref="A7">
    <cfRule type="duplicateValues" dxfId="18" priority="26"/>
  </conditionalFormatting>
  <conditionalFormatting sqref="E2:E112">
    <cfRule type="duplicateValues" dxfId="17" priority="25"/>
  </conditionalFormatting>
  <conditionalFormatting sqref="E113:E215">
    <cfRule type="duplicateValues" dxfId="16" priority="24"/>
  </conditionalFormatting>
  <conditionalFormatting sqref="A218">
    <cfRule type="duplicateValues" dxfId="15" priority="22"/>
  </conditionalFormatting>
  <conditionalFormatting sqref="A230">
    <cfRule type="duplicateValues" dxfId="14" priority="21"/>
  </conditionalFormatting>
  <conditionalFormatting sqref="A226:A229 A216:A217 A219:A224 A231:A233">
    <cfRule type="duplicateValues" dxfId="13" priority="23"/>
  </conditionalFormatting>
  <conditionalFormatting sqref="E233">
    <cfRule type="duplicateValues" dxfId="12" priority="19"/>
  </conditionalFormatting>
  <conditionalFormatting sqref="E216:E232">
    <cfRule type="duplicateValues" dxfId="11" priority="76"/>
  </conditionalFormatting>
  <conditionalFormatting sqref="E234:E248">
    <cfRule type="duplicateValues" dxfId="10" priority="18"/>
  </conditionalFormatting>
  <conditionalFormatting sqref="A234:A248">
    <cfRule type="duplicateValues" dxfId="9" priority="17"/>
  </conditionalFormatting>
  <conditionalFormatting sqref="A259">
    <cfRule type="duplicateValues" dxfId="8" priority="15"/>
  </conditionalFormatting>
  <conditionalFormatting sqref="A249:A258 A266:A268">
    <cfRule type="duplicateValues" dxfId="7" priority="16"/>
  </conditionalFormatting>
  <conditionalFormatting sqref="A260">
    <cfRule type="duplicateValues" dxfId="6" priority="13"/>
  </conditionalFormatting>
  <conditionalFormatting sqref="A261:A265">
    <cfRule type="duplicateValues" dxfId="5" priority="14"/>
  </conditionalFormatting>
  <conditionalFormatting sqref="E269">
    <cfRule type="duplicateValues" dxfId="4" priority="12"/>
  </conditionalFormatting>
  <conditionalFormatting sqref="A269">
    <cfRule type="duplicateValues" dxfId="3" priority="11"/>
  </conditionalFormatting>
  <conditionalFormatting sqref="A282:A287">
    <cfRule type="duplicateValues" dxfId="2" priority="78"/>
  </conditionalFormatting>
  <conditionalFormatting sqref="E270:E281">
    <cfRule type="duplicateValues" dxfId="1" priority="2"/>
  </conditionalFormatting>
  <conditionalFormatting sqref="A270:A281">
    <cfRule type="duplicateValues" dxfId="0" priority="1"/>
  </conditionalFormatting>
  <dataValidations count="4">
    <dataValidation type="date" operator="greaterThan" allowBlank="1" showInputMessage="1" showErrorMessage="1" sqref="G6 F306:F376 F378:F390 G381 G315:G336 G282:G312 G389:G390 F286:F304 F282:F284" xr:uid="{6406C338-464B-4080-AFCB-6B5C11ECE4AE}">
      <formula1>44927</formula1>
    </dataValidation>
    <dataValidation operator="greaterThan" allowBlank="1" showInputMessage="1" showErrorMessage="1" sqref="F377" xr:uid="{5BB434CD-08B4-4C4C-8221-4F2C0DD269CA}"/>
    <dataValidation type="date" operator="greaterThan" allowBlank="1" showInputMessage="1" showErrorMessage="1" sqref="G2:G5 G7:G259 G266:G281" xr:uid="{449EAF31-4F05-4ADB-A12D-2F9882F09C91}">
      <formula1>45292</formula1>
    </dataValidation>
    <dataValidation type="date" allowBlank="1" showInputMessage="1" showErrorMessage="1" sqref="F2:F259 F266:F281" xr:uid="{9113FCDE-95D9-49EF-BEF0-0464B5D550E3}">
      <formula1>45292</formula1>
      <formula2>45657</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3DED3434-AD5C-4027-8F9B-1A9FA35CF0E5}">
          <x14:formula1>
            <xm:f>'G:\[BASE DE DATOS CONTRATACIÓN SSF 2023 ACTUALIZADA 25-10-2023.xlsx]_TB_'!#REF!</xm:f>
          </x14:formula1>
          <xm:sqref>C316:C351</xm:sqref>
        </x14:dataValidation>
        <x14:dataValidation type="list" allowBlank="1" showInputMessage="1" showErrorMessage="1" xr:uid="{4F9883D2-126D-402A-9F5D-6C8B78CB17C0}">
          <x14:formula1>
            <xm:f>'E:\[BASE DE DATOS CONTRATACIÓN SSF 2023 ACTUALIZADA 28-11-2023.xlsx]_TB_'!#REF!</xm:f>
          </x14:formula1>
          <xm:sqref>C352:C375</xm:sqref>
        </x14:dataValidation>
        <x14:dataValidation type="list" allowBlank="1" showInputMessage="1" showErrorMessage="1" xr:uid="{0779C94F-09D9-479F-B87D-A993B8023EF3}">
          <x14:formula1>
            <xm:f>'E:\[BASE DE DATOS CONTRATACIÓN SSF 2023 ACTUALIZADA 13-12-2023.xlsx]_TB_'!#REF!</xm:f>
          </x14:formula1>
          <xm:sqref>C376:C379</xm:sqref>
        </x14:dataValidation>
        <x14:dataValidation type="list" allowBlank="1" showInputMessage="1" showErrorMessage="1" xr:uid="{5CDD3BAE-E1EC-4B0A-A3FA-93EBC60A5989}">
          <x14:formula1>
            <xm:f>'[BASE DE DATOS CONTRATACIÓN SSF 2023 ACTUALIZADA 18-12-2023.xlsx]_TB_'!#REF!</xm:f>
          </x14:formula1>
          <xm:sqref>C380:C385</xm:sqref>
        </x14:dataValidation>
        <x14:dataValidation type="list" allowBlank="1" showInputMessage="1" showErrorMessage="1" xr:uid="{14B9ACD3-7B6E-404F-ABB3-49AFA338DC8E}">
          <x14:formula1>
            <xm:f>'C:\Users\cgaitanm\Desktop\SSF CESAR GAITAN 2024\SSF CESAR GAITAN 2024\BASE 2022 Y 2023 PARA TRABAJAR\[BASE DE DATOS CONTRATACIÓN SSF 2023 ACTUALIZADA 27-12-2023.xlsx]_TB_'!#REF!</xm:f>
          </x14:formula1>
          <xm:sqref>C386:C390 C197 C199</xm:sqref>
        </x14:dataValidation>
        <x14:dataValidation type="list" allowBlank="1" showInputMessage="1" showErrorMessage="1" xr:uid="{6ACC2F8B-7DDD-4C10-A420-E7E27CA4A566}">
          <x14:formula1>
            <xm:f>'C:\Users\cgaitanm\Desktop\SSF CESAR GAITAN 2024\SSF CESAR GAITAN 2023\BASE DE DATOS 2023\[BASE DE DATOS CONTRATACIÓN SSF 2023 ACTUALIZADA 27-12-2023.xlsx]_TB_'!#REF!</xm:f>
          </x14:formula1>
          <xm:sqref>C50 C114:C136 C138:C145 C147:C148 C150:C152 C154:C168 C170:C171 C173 C175:C177 C179:C180 C183:C185 C188 C192:C195</xm:sqref>
        </x14:dataValidation>
        <x14:dataValidation type="list" allowBlank="1" showInputMessage="1" showErrorMessage="1" xr:uid="{85EC6DE4-99C6-4C83-A6CD-81923AD57C21}">
          <x14:formula1>
            <xm:f>'[BASE DE DATOS CONTRATACIÓN SSF 2024 ACTUALIZADA 23-02-2024.xlsx]_TB_'!#REF!</xm:f>
          </x14:formula1>
          <xm:sqref>C2:C49 C51:C86 C91 C94:C95</xm:sqref>
        </x14:dataValidation>
        <x14:dataValidation type="list" allowBlank="1" showInputMessage="1" showErrorMessage="1" xr:uid="{29497483-ACDF-4F5F-A193-279A504C66AC}">
          <x14:formula1>
            <xm:f>'C:\Users\cgaitanm\Desktop\SSF CESAR GAITAN 2024\SSF CESAR GAITAN 2024\BASE 2022 Y 2023 PARA TRABAJAR\[BASE DE DATOS CONTRATACIÓN PERSONA JURIDICA 2023.xlsx]_TB_'!#REF!</xm:f>
          </x14:formula1>
          <xm:sqref>C202:C203 C205:C206 C210:C211</xm:sqref>
        </x14:dataValidation>
        <x14:dataValidation type="list" allowBlank="1" showInputMessage="1" showErrorMessage="1" xr:uid="{2DBC3E13-B125-45AA-B927-C7C16ADD4814}">
          <x14:formula1>
            <xm:f>'C:\Users\cgaitanm\Desktop\SSF CESAR GAITAN 2024\SSF CESAR GAITAN 2024\BASE DE DATOS 2024\[BASE DE DATOS CONTRATACIÓN SSF 2024 ACTUALIZADA 09-04-2024.xlsx]_TB_'!#REF!</xm:f>
          </x14:formula1>
          <xm:sqref>C113 C137 C146 C149 C153 C169 C172 C174 C212:C213 C181:C182 C186:C187 C189:C191 C196 C198 C200:C201 C204 C207:C209</xm:sqref>
        </x14:dataValidation>
        <x14:dataValidation type="list" allowBlank="1" showInputMessage="1" showErrorMessage="1" xr:uid="{8521F703-C2FC-4D78-8DA0-2D95DE98FAA7}">
          <x14:formula1>
            <xm:f>'C:\Users\cgaitanm\Desktop\TRABAJO 2024\TRABAJO 2024\SSF CESAR GAITAN 2024\BASE DE DATOS 2024\[BASE DE DATOS CONTRATACIÓN SSF 2024 ACTUALIZADA 06-06-2024.xlsx]_TB_'!#REF!</xm:f>
          </x14:formula1>
          <xm:sqref>C234:C248</xm:sqref>
        </x14:dataValidation>
        <x14:dataValidation type="list" allowBlank="1" showInputMessage="1" showErrorMessage="1" xr:uid="{75A9173A-3153-4BDA-8FD3-4E304D6CF494}">
          <x14:formula1>
            <xm:f>'C:\Users\cgaitanm\Desktop\TRABAJO 2024\TRABAJO 2024\SSF CESAR GAITAN 2024\BASE DE DATOS 2024\[BASE DE DATOS CONTRATACIÓN SSF 2024 ACTUALIZADA 25-06-2024.xlsx]_TB_'!#REF!</xm:f>
          </x14:formula1>
          <xm:sqref>C249:C259 C266:C269</xm:sqref>
        </x14:dataValidation>
        <x14:dataValidation type="list" allowBlank="1" showInputMessage="1" showErrorMessage="1" xr:uid="{26EFB12A-2C7E-4BC7-A282-0BC11D9B9BDA}">
          <x14:formula1>
            <xm:f>'C:\Users\Alaram\Downloads\[BASE DE DATOS CONTRATACIÓN SSF 2023 ACTUALIZADA 28-08-2023.xlsx]_TB_'!#REF!</xm:f>
          </x14:formula1>
          <xm:sqref>C282:C287</xm:sqref>
        </x14:dataValidation>
        <x14:dataValidation type="list" allowBlank="1" showInputMessage="1" showErrorMessage="1" xr:uid="{ECFCAC8F-0C21-4807-A922-FB763BAFECD0}">
          <x14:formula1>
            <xm:f>'[BASE DE DATOS CONTRATACIÓN SSF 2024 ACTUALIZADA 14-08-2024.xlsx]_TB_'!#REF!</xm:f>
          </x14:formula1>
          <xm:sqref>C270:C281</xm:sqref>
        </x14:dataValidation>
        <x14:dataValidation type="list" allowBlank="1" showInputMessage="1" showErrorMessage="1" xr:uid="{36BB62BE-CFA7-4620-9AE1-B3FB599F034F}">
          <x14:formula1>
            <xm:f>'[BASE DE DATOS CONTRATACIÓN SSF 2024 ACTUALIZADA 14-08-2024.xlsx]_TB_'!#REF!</xm:f>
          </x14:formula1>
          <xm:sqref>C178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Lara</dc:creator>
  <cp:lastModifiedBy>Cesar Alexander Gaitan Monroy</cp:lastModifiedBy>
  <dcterms:created xsi:type="dcterms:W3CDTF">2023-04-01T18:22:54Z</dcterms:created>
  <dcterms:modified xsi:type="dcterms:W3CDTF">2024-08-15T21:30:02Z</dcterms:modified>
</cp:coreProperties>
</file>